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0"/>
  </bookViews>
  <sheets>
    <sheet name="processed" sheetId="1" r:id="rId1"/>
    <sheet name="MadridDatos 1.0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<sst xmlns="http://schemas.openxmlformats.org/spreadsheetml/2006/main" count="1510" uniqueCount="401">
  <si>
    <t>Contabilidad Municipal</t>
  </si>
  <si>
    <t xml:space="preserve"> Base 2010. Contabilidad municipal trimestral</t>
  </si>
  <si>
    <t>1. Producto Interior Bruto a precios de mercado (precios corrientes). Unidad: miles de euros</t>
  </si>
  <si>
    <t/>
  </si>
  <si>
    <t>A 01-03 Agricultura, ganadería, silvicultura y pesca</t>
  </si>
  <si>
    <t>B_E Ind.ext.;manuf.;sum.energ.eléct.,gas,vapor,aire acon.;sum.agua, act.sanea.,gest.resid.y descont.</t>
  </si>
  <si>
    <t>B,D_E  Ind.extrac.;sum.energ.eléct.,gas,vapor,aire acon.;sum.agua, act.sanea.,gest.resid.y descont.</t>
  </si>
  <si>
    <t>C 10-33 Industria Manufacturera</t>
  </si>
  <si>
    <t>F 41-43 Construcción</t>
  </si>
  <si>
    <t>G_T 45-98 Servicios</t>
  </si>
  <si>
    <t>G_I Comercio mayor y menor;reparac.vehículos de motor y motoci.;transp.y almacenamiento;hostelería</t>
  </si>
  <si>
    <t>J 58-63 Información y comunicaciones</t>
  </si>
  <si>
    <t>K 64-66 Actividades financieras y de seguros</t>
  </si>
  <si>
    <t>L 68 Actividades inmobiliarias</t>
  </si>
  <si>
    <t>M_N Activ.profesionales, científicas y técnicas;actividades administrativas y servicios auxiliares</t>
  </si>
  <si>
    <t>O_U A.Pbca.,defen.;S.Soc.oblig.;educ.;sanidad y S.Soc.;act.artís.,recr.,entr.;repa.art.uso dom.,otr.</t>
  </si>
  <si>
    <t>O_Q Admon Pbca. y defensa; S.Social obligatoria; educación; act. sanitarias y servicios sociales</t>
  </si>
  <si>
    <t>R_U Act.artísticas, recr., entretenimiento; reparac.artículos de uso doméstico y otros servicios</t>
  </si>
  <si>
    <t>Valor Añadido Bruto</t>
  </si>
  <si>
    <t>Impuestos netos sobre los productos</t>
  </si>
  <si>
    <t>Producto Interior Bruto (precios de mercado)</t>
  </si>
  <si>
    <t>2000</t>
  </si>
  <si>
    <t>73.239</t>
  </si>
  <si>
    <t>6.700.291</t>
  </si>
  <si>
    <t>1.889.247</t>
  </si>
  <si>
    <t>4.811.044</t>
  </si>
  <si>
    <t>5.556.817</t>
  </si>
  <si>
    <t>51.507.597</t>
  </si>
  <si>
    <t>15.826.524</t>
  </si>
  <si>
    <t>5.690.422</t>
  </si>
  <si>
    <t>5.702.018</t>
  </si>
  <si>
    <t>5.265.600</t>
  </si>
  <si>
    <t>6.431.608</t>
  </si>
  <si>
    <t>12.591.425</t>
  </si>
  <si>
    <t>9.083.303</t>
  </si>
  <si>
    <t>3.508.121</t>
  </si>
  <si>
    <t>63.837.945</t>
  </si>
  <si>
    <t>7.346.962</t>
  </si>
  <si>
    <t>71.184.906</t>
  </si>
  <si>
    <t>2001</t>
  </si>
  <si>
    <t>81.683</t>
  </si>
  <si>
    <t>6.966.867</t>
  </si>
  <si>
    <t>1.993.031</t>
  </si>
  <si>
    <t>4.973.836</t>
  </si>
  <si>
    <t>6.099.541</t>
  </si>
  <si>
    <t>57.565.604</t>
  </si>
  <si>
    <t>17.240.732</t>
  </si>
  <si>
    <t>6.821.788</t>
  </si>
  <si>
    <t>6.781.131</t>
  </si>
  <si>
    <t>5.766.462</t>
  </si>
  <si>
    <t>7.382.435</t>
  </si>
  <si>
    <t>13.573.056</t>
  </si>
  <si>
    <t>9.678.858</t>
  </si>
  <si>
    <t>3.894.198</t>
  </si>
  <si>
    <t>70.713.695</t>
  </si>
  <si>
    <t>7.962.101</t>
  </si>
  <si>
    <t>78.675.796</t>
  </si>
  <si>
    <t>2002</t>
  </si>
  <si>
    <t>73.285</t>
  </si>
  <si>
    <t>6.849.659</t>
  </si>
  <si>
    <t>1.959.618</t>
  </si>
  <si>
    <t>4.890.041</t>
  </si>
  <si>
    <t>6.958.659</t>
  </si>
  <si>
    <t>62.149.972</t>
  </si>
  <si>
    <t>18.085.033</t>
  </si>
  <si>
    <t>7.620.190</t>
  </si>
  <si>
    <t>7.187.949</t>
  </si>
  <si>
    <t>6.092.611</t>
  </si>
  <si>
    <t>8.335.277</t>
  </si>
  <si>
    <t>14.828.912</t>
  </si>
  <si>
    <t>10.559.025</t>
  </si>
  <si>
    <t>4.269.887</t>
  </si>
  <si>
    <t>76.031.575</t>
  </si>
  <si>
    <t>8.660.199</t>
  </si>
  <si>
    <t>84.691.773</t>
  </si>
  <si>
    <t>2003</t>
  </si>
  <si>
    <t>76.516</t>
  </si>
  <si>
    <t>7.056.396</t>
  </si>
  <si>
    <t>2.064.219</t>
  </si>
  <si>
    <t>4.992.177</t>
  </si>
  <si>
    <t>7.934.129</t>
  </si>
  <si>
    <t>66.412.009</t>
  </si>
  <si>
    <t>19.236.768</t>
  </si>
  <si>
    <t>8.297.324</t>
  </si>
  <si>
    <t>7.553.797</t>
  </si>
  <si>
    <t>6.943.914</t>
  </si>
  <si>
    <t>8.871.307</t>
  </si>
  <si>
    <t>15.508.899</t>
  </si>
  <si>
    <t>11.050.906</t>
  </si>
  <si>
    <t>4.457.992</t>
  </si>
  <si>
    <t>81.479.049</t>
  </si>
  <si>
    <t>9.684.810</t>
  </si>
  <si>
    <t>91.163.859</t>
  </si>
  <si>
    <t>2004</t>
  </si>
  <si>
    <t>67.033</t>
  </si>
  <si>
    <t>7.367.478</t>
  </si>
  <si>
    <t>2.163.229</t>
  </si>
  <si>
    <t>5.204.249</t>
  </si>
  <si>
    <t>8.869.423</t>
  </si>
  <si>
    <t>70.976.569</t>
  </si>
  <si>
    <t>19.860.367</t>
  </si>
  <si>
    <t>9.119.186</t>
  </si>
  <si>
    <t>7.781.545</t>
  </si>
  <si>
    <t>7.660.381</t>
  </si>
  <si>
    <t>9.981.617</t>
  </si>
  <si>
    <t>16.573.472</t>
  </si>
  <si>
    <t>11.874.605</t>
  </si>
  <si>
    <t>4.698.867</t>
  </si>
  <si>
    <t>87.280.502</t>
  </si>
  <si>
    <t>10.536.707</t>
  </si>
  <si>
    <t>97.817.209</t>
  </si>
  <si>
    <t>2005</t>
  </si>
  <si>
    <t>69.004</t>
  </si>
  <si>
    <t>7.755.907</t>
  </si>
  <si>
    <t>2.457.219</t>
  </si>
  <si>
    <t>5.298.688</t>
  </si>
  <si>
    <t>10.508.825</t>
  </si>
  <si>
    <t>76.541.954</t>
  </si>
  <si>
    <t>21.333.179</t>
  </si>
  <si>
    <t>10.019.394</t>
  </si>
  <si>
    <t>8.077.598</t>
  </si>
  <si>
    <t>8.163.308</t>
  </si>
  <si>
    <t>11.274.962</t>
  </si>
  <si>
    <t>17.673.513</t>
  </si>
  <si>
    <t>12.817.977</t>
  </si>
  <si>
    <t>4.855.536</t>
  </si>
  <si>
    <t>94.875.689</t>
  </si>
  <si>
    <t>11.790.924</t>
  </si>
  <si>
    <t>106.666.614</t>
  </si>
  <si>
    <t>2006</t>
  </si>
  <si>
    <t>69.082</t>
  </si>
  <si>
    <t>8.277.560</t>
  </si>
  <si>
    <t>2.796.777</t>
  </si>
  <si>
    <t>5.480.782</t>
  </si>
  <si>
    <t>11.094.785</t>
  </si>
  <si>
    <t>83.911.190</t>
  </si>
  <si>
    <t>23.173.020</t>
  </si>
  <si>
    <t>10.687.222</t>
  </si>
  <si>
    <t>9.004.923</t>
  </si>
  <si>
    <t>9.365.604</t>
  </si>
  <si>
    <t>12.654.210</t>
  </si>
  <si>
    <t>19.026.211</t>
  </si>
  <si>
    <t>13.568.133</t>
  </si>
  <si>
    <t>5.458.078</t>
  </si>
  <si>
    <t>103.352.616</t>
  </si>
  <si>
    <t>12.605.313</t>
  </si>
  <si>
    <t>115.957.929</t>
  </si>
  <si>
    <t>2007</t>
  </si>
  <si>
    <t>69.221</t>
  </si>
  <si>
    <t>9.072.333</t>
  </si>
  <si>
    <t>3.308.568</t>
  </si>
  <si>
    <t>5.763.765</t>
  </si>
  <si>
    <t>11.162.530</t>
  </si>
  <si>
    <t>91.372.762</t>
  </si>
  <si>
    <t>24.415.575</t>
  </si>
  <si>
    <t>11.747.608</t>
  </si>
  <si>
    <t>10.700.659</t>
  </si>
  <si>
    <t>9.961.571</t>
  </si>
  <si>
    <t>14.051.514</t>
  </si>
  <si>
    <t>20.495.835</t>
  </si>
  <si>
    <t>15.121.569</t>
  </si>
  <si>
    <t>5.374.266</t>
  </si>
  <si>
    <t>111.676.847</t>
  </si>
  <si>
    <t>12.698.341</t>
  </si>
  <si>
    <t>124.375.188</t>
  </si>
  <si>
    <t>2008</t>
  </si>
  <si>
    <t>65.087</t>
  </si>
  <si>
    <t>9.479.114</t>
  </si>
  <si>
    <t>3.603.499</t>
  </si>
  <si>
    <t>5.875.615</t>
  </si>
  <si>
    <t>10.514.048</t>
  </si>
  <si>
    <t>98.486.559</t>
  </si>
  <si>
    <t>25.426.912</t>
  </si>
  <si>
    <t>12.214.431</t>
  </si>
  <si>
    <t>11.440.138</t>
  </si>
  <si>
    <t>10.659.212</t>
  </si>
  <si>
    <t>15.942.786</t>
  </si>
  <si>
    <t>22.803.081</t>
  </si>
  <si>
    <t>16.980.044</t>
  </si>
  <si>
    <t>5.823.037</t>
  </si>
  <si>
    <t>118.544.808</t>
  </si>
  <si>
    <t>10.832.137</t>
  </si>
  <si>
    <t>129.376.945</t>
  </si>
  <si>
    <t>2009</t>
  </si>
  <si>
    <t>47.579</t>
  </si>
  <si>
    <t>8.867.847</t>
  </si>
  <si>
    <t>3.440.496</t>
  </si>
  <si>
    <t>5.427.351</t>
  </si>
  <si>
    <t>9.695.428</t>
  </si>
  <si>
    <t>99.317.086</t>
  </si>
  <si>
    <t>25.432.210</t>
  </si>
  <si>
    <t>12.451.785</t>
  </si>
  <si>
    <t>11.961.196</t>
  </si>
  <si>
    <t>10.133.887</t>
  </si>
  <si>
    <t>15.523.155</t>
  </si>
  <si>
    <t>23.814.853</t>
  </si>
  <si>
    <t>17.739.625</t>
  </si>
  <si>
    <t>6.075.228</t>
  </si>
  <si>
    <t>117.927.941</t>
  </si>
  <si>
    <t>8.614.252</t>
  </si>
  <si>
    <t>126.542.192</t>
  </si>
  <si>
    <t>2010</t>
  </si>
  <si>
    <t>43.887</t>
  </si>
  <si>
    <t>8.914.682</t>
  </si>
  <si>
    <t>3.629.877</t>
  </si>
  <si>
    <t>5.284.804</t>
  </si>
  <si>
    <t>7.282.712</t>
  </si>
  <si>
    <t>98.528.929</t>
  </si>
  <si>
    <t>26.760.253</t>
  </si>
  <si>
    <t>12.187.930</t>
  </si>
  <si>
    <t>9.040.746</t>
  </si>
  <si>
    <t>11.204.605</t>
  </si>
  <si>
    <t>15.361.297</t>
  </si>
  <si>
    <t>23.974.098</t>
  </si>
  <si>
    <t>17.626.815</t>
  </si>
  <si>
    <t>6.347.283</t>
  </si>
  <si>
    <t>114.770.210</t>
  </si>
  <si>
    <t>10.568.544</t>
  </si>
  <si>
    <t>125.338.754</t>
  </si>
  <si>
    <t>2011</t>
  </si>
  <si>
    <t>44.306</t>
  </si>
  <si>
    <t>9.449.190</t>
  </si>
  <si>
    <t>3.930.464</t>
  </si>
  <si>
    <t>5.518.726</t>
  </si>
  <si>
    <t>6.644.183</t>
  </si>
  <si>
    <t>100.249.869</t>
  </si>
  <si>
    <t>26.902.516</t>
  </si>
  <si>
    <t>12.264.208</t>
  </si>
  <si>
    <t>8.448.267</t>
  </si>
  <si>
    <t>12.262.191</t>
  </si>
  <si>
    <t>16.349.380</t>
  </si>
  <si>
    <t>24.023.306</t>
  </si>
  <si>
    <t>17.576.241</t>
  </si>
  <si>
    <t>6.447.065</t>
  </si>
  <si>
    <t>116.387.548</t>
  </si>
  <si>
    <t>10.230.406</t>
  </si>
  <si>
    <t>126.617.954</t>
  </si>
  <si>
    <t>2012</t>
  </si>
  <si>
    <t>39.342</t>
  </si>
  <si>
    <t>9.375.840</t>
  </si>
  <si>
    <t>4.018.823</t>
  </si>
  <si>
    <t>5.357.017</t>
  </si>
  <si>
    <t>5.253.159</t>
  </si>
  <si>
    <t>99.505.915</t>
  </si>
  <si>
    <t>26.478.836</t>
  </si>
  <si>
    <t>12.358.884</t>
  </si>
  <si>
    <t>8.812.803</t>
  </si>
  <si>
    <t>12.465.170</t>
  </si>
  <si>
    <t>16.229.043</t>
  </si>
  <si>
    <t>23.161.180</t>
  </si>
  <si>
    <t>16.854.435</t>
  </si>
  <si>
    <t>6.306.745</t>
  </si>
  <si>
    <t>114.174.255</t>
  </si>
  <si>
    <t>10.272.756</t>
  </si>
  <si>
    <t>124.447.012</t>
  </si>
  <si>
    <t>2013</t>
  </si>
  <si>
    <t>37.153</t>
  </si>
  <si>
    <t>9.169.565</t>
  </si>
  <si>
    <t>3.812.184</t>
  </si>
  <si>
    <t>5.357.381</t>
  </si>
  <si>
    <t>4.421.470</t>
  </si>
  <si>
    <t>97.878.945</t>
  </si>
  <si>
    <t>25.877.758</t>
  </si>
  <si>
    <t>12.394.187</t>
  </si>
  <si>
    <t>7.623.389</t>
  </si>
  <si>
    <t>12.773.158</t>
  </si>
  <si>
    <t>15.878.115</t>
  </si>
  <si>
    <t>23.332.338</t>
  </si>
  <si>
    <t>17.179.355</t>
  </si>
  <si>
    <t>6.152.983</t>
  </si>
  <si>
    <t>111.507.133</t>
  </si>
  <si>
    <t>10.873.109</t>
  </si>
  <si>
    <t>122.380.242</t>
  </si>
  <si>
    <t>2014</t>
  </si>
  <si>
    <t>40.478</t>
  </si>
  <si>
    <t>8.987.602</t>
  </si>
  <si>
    <t>3.588.636</t>
  </si>
  <si>
    <t>5.398.966</t>
  </si>
  <si>
    <t>4.409.088</t>
  </si>
  <si>
    <t>99.265.402</t>
  </si>
  <si>
    <t>26.176.730</t>
  </si>
  <si>
    <t>12.530.210</t>
  </si>
  <si>
    <t>8.319.017</t>
  </si>
  <si>
    <t>12.677.633</t>
  </si>
  <si>
    <t>16.383.971</t>
  </si>
  <si>
    <t>23.177.840</t>
  </si>
  <si>
    <t>17.038.599</t>
  </si>
  <si>
    <t>6.139.242</t>
  </si>
  <si>
    <t>112.702.570</t>
  </si>
  <si>
    <t>11.449.041</t>
  </si>
  <si>
    <t>124.151.611</t>
  </si>
  <si>
    <t>2015</t>
  </si>
  <si>
    <t>37.591</t>
  </si>
  <si>
    <t>9.321.346</t>
  </si>
  <si>
    <t>3.726.605</t>
  </si>
  <si>
    <t>5.594.740</t>
  </si>
  <si>
    <t>4.664.548</t>
  </si>
  <si>
    <t>102.968.329</t>
  </si>
  <si>
    <t>27.690.105</t>
  </si>
  <si>
    <t>12.558.710</t>
  </si>
  <si>
    <t>8.421.679</t>
  </si>
  <si>
    <t>12.820.365</t>
  </si>
  <si>
    <t>17.299.073</t>
  </si>
  <si>
    <t>24.178.397</t>
  </si>
  <si>
    <t>17.677.173</t>
  </si>
  <si>
    <t>6.501.225</t>
  </si>
  <si>
    <t>116.991.813</t>
  </si>
  <si>
    <t>12.270.606</t>
  </si>
  <si>
    <t>129.262.420</t>
  </si>
  <si>
    <t>2016 (p)</t>
  </si>
  <si>
    <t>43.414</t>
  </si>
  <si>
    <t>9.520.848</t>
  </si>
  <si>
    <t>3.898.750</t>
  </si>
  <si>
    <t>5.622.098</t>
  </si>
  <si>
    <t>4.771.949</t>
  </si>
  <si>
    <t>107.177.732</t>
  </si>
  <si>
    <t>29.192.980</t>
  </si>
  <si>
    <t>12.997.760</t>
  </si>
  <si>
    <t>8.634.975</t>
  </si>
  <si>
    <t>13.076.853</t>
  </si>
  <si>
    <t>18.580.618</t>
  </si>
  <si>
    <t>24.694.547</t>
  </si>
  <si>
    <t>18.086.614</t>
  </si>
  <si>
    <t>6.607.933</t>
  </si>
  <si>
    <t>121.513.943</t>
  </si>
  <si>
    <t>12.760.821</t>
  </si>
  <si>
    <t>134.274.764</t>
  </si>
  <si>
    <t>2017 (a)</t>
  </si>
  <si>
    <t>46.687</t>
  </si>
  <si>
    <t>9.692.501</t>
  </si>
  <si>
    <t>4.035.337</t>
  </si>
  <si>
    <t>5.657.164</t>
  </si>
  <si>
    <t>5.032.979</t>
  </si>
  <si>
    <t>112.541.073</t>
  </si>
  <si>
    <t>30.656.524</t>
  </si>
  <si>
    <t>13.577.311</t>
  </si>
  <si>
    <t>9.054.055</t>
  </si>
  <si>
    <t>13.370.794</t>
  </si>
  <si>
    <t>20.445.455</t>
  </si>
  <si>
    <t>25.436.935</t>
  </si>
  <si>
    <t>18.723.919</t>
  </si>
  <si>
    <t>6.713.016</t>
  </si>
  <si>
    <t>127.313.241</t>
  </si>
  <si>
    <t>13.573.325</t>
  </si>
  <si>
    <t>140.886.566</t>
  </si>
  <si>
    <t>2018 (1º e)</t>
  </si>
  <si>
    <t>43.960</t>
  </si>
  <si>
    <t>9.860.165</t>
  </si>
  <si>
    <t>4.205.930</t>
  </si>
  <si>
    <t>5.654.235</t>
  </si>
  <si>
    <t>5.574.812</t>
  </si>
  <si>
    <t>117.567.937</t>
  </si>
  <si>
    <t>31.591.561</t>
  </si>
  <si>
    <t>14.361.430</t>
  </si>
  <si>
    <t>9.386.618</t>
  </si>
  <si>
    <t>13.927.950</t>
  </si>
  <si>
    <t>21.587.764</t>
  </si>
  <si>
    <t>26.712.614</t>
  </si>
  <si>
    <t>19.830.346</t>
  </si>
  <si>
    <t>6.882.268</t>
  </si>
  <si>
    <t>133.046.874</t>
  </si>
  <si>
    <t>14.253.155</t>
  </si>
  <si>
    <t>147.300.029</t>
  </si>
  <si>
    <t>2019 (1º e)</t>
  </si>
  <si>
    <t>40.958</t>
  </si>
  <si>
    <t>10.021.719</t>
  </si>
  <si>
    <t>4.254.601</t>
  </si>
  <si>
    <t>5.767.118</t>
  </si>
  <si>
    <t>6.066.612</t>
  </si>
  <si>
    <t>121.969.708</t>
  </si>
  <si>
    <t>32.317.971</t>
  </si>
  <si>
    <t>15.046.367</t>
  </si>
  <si>
    <t>9.448.175</t>
  </si>
  <si>
    <t>14.708.834</t>
  </si>
  <si>
    <t>22.884.163</t>
  </si>
  <si>
    <t>27.564.197</t>
  </si>
  <si>
    <t>20.643.258</t>
  </si>
  <si>
    <t>6.920.939</t>
  </si>
  <si>
    <t>138.098.996</t>
  </si>
  <si>
    <t>14.481.981</t>
  </si>
  <si>
    <t>152.580.978</t>
  </si>
  <si>
    <t>FUENTE: Ayuntamiento de Madrid. Subdirección General de Estadística. Elaboración propia</t>
  </si>
  <si>
    <t>OBSERVACIONES: Base 2010. Serie 2000 - 2020 TII (1ªe)</t>
  </si>
  <si>
    <t>Periodo</t>
  </si>
  <si>
    <t>Desde (fecha)</t>
  </si>
  <si>
    <t>Hasta (fecha)</t>
  </si>
  <si>
    <t>Material/producto (nombre)</t>
  </si>
  <si>
    <t>Material/producto (código)</t>
  </si>
  <si>
    <t>Cantidad</t>
  </si>
  <si>
    <t>Unidad</t>
  </si>
  <si>
    <t>Espacio de referencia</t>
  </si>
  <si>
    <t>Segmento</t>
  </si>
  <si>
    <t>Comentario</t>
  </si>
  <si>
    <t>2016</t>
  </si>
  <si>
    <t>2017</t>
  </si>
  <si>
    <t>2018</t>
  </si>
  <si>
    <t>2019</t>
  </si>
  <si>
    <t>k€</t>
  </si>
  <si>
    <t>http://www-2.munimadrid.es/CSE6/control/seleccionDatos?numSerie=4010103010</t>
  </si>
  <si>
    <t>PIB (producto interior bruto)</t>
  </si>
  <si>
    <t>Madrid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</si>
</sst>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mmm\ yyyy"/>
  </numFmts>
  <fonts count="47">
    <font>
      <sz val="10"/>
      <name val="Arial"/>
      <family val="0"/>
    </font>
    <font>
      <b/>
      <sz val="11"/>
      <color indexed="8"/>
      <name val="Arial"/>
      <family val="0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Sans"/>
      <family val="0"/>
    </font>
    <font>
      <b/>
      <sz val="10"/>
      <color indexed="8"/>
      <name val="Sans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4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6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7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right"/>
    </xf>
    <xf numFmtId="0" fontId="6" fillId="34" borderId="12" xfId="0" applyFont="1" applyFill="1" applyBorder="1" applyAlignment="1">
      <alignment/>
    </xf>
    <xf numFmtId="0" fontId="8" fillId="34" borderId="12" xfId="52" applyFont="1" applyFill="1" applyBorder="1">
      <alignment/>
      <protection/>
    </xf>
    <xf numFmtId="0" fontId="9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3" fontId="5" fillId="0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37" fillId="0" borderId="0" xfId="47" applyAlignment="1">
      <alignment/>
    </xf>
    <xf numFmtId="14" fontId="0" fillId="0" borderId="0" xfId="0" applyNumberFormat="1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-2.munimadrid.es/CSE6/control/seleccionDatos?numSerie=401010301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1"/>
  <sheetViews>
    <sheetView tabSelected="1" zoomScale="85" zoomScaleNormal="85" zoomScalePageLayoutView="0" workbookViewId="0" topLeftCell="A1">
      <selection activeCell="I1" sqref="I1:I16384"/>
    </sheetView>
  </sheetViews>
  <sheetFormatPr defaultColWidth="11.421875" defaultRowHeight="12.75"/>
  <cols>
    <col min="1" max="1" width="20.00390625" style="10" customWidth="1"/>
    <col min="2" max="3" width="11.421875" style="10" customWidth="1"/>
    <col min="4" max="4" width="35.140625" style="10" customWidth="1"/>
    <col min="5" max="5" width="32.28125" style="10" customWidth="1"/>
    <col min="6" max="6" width="13.28125" style="10" customWidth="1"/>
    <col min="7" max="9" width="11.421875" style="10" customWidth="1"/>
    <col min="10" max="10" width="57.140625" style="10" customWidth="1"/>
    <col min="12" max="15" width="11.421875" style="10" customWidth="1"/>
    <col min="16" max="16" width="13.140625" style="10" customWidth="1"/>
    <col min="17" max="16384" width="11.421875" style="10" customWidth="1"/>
  </cols>
  <sheetData>
    <row r="1" spans="1:10" s="7" customFormat="1" ht="12.75">
      <c r="A1" s="7" t="s">
        <v>383</v>
      </c>
      <c r="B1" s="8" t="s">
        <v>384</v>
      </c>
      <c r="C1" s="8" t="s">
        <v>385</v>
      </c>
      <c r="D1" s="8" t="s">
        <v>386</v>
      </c>
      <c r="E1" s="8" t="s">
        <v>387</v>
      </c>
      <c r="F1" s="8" t="s">
        <v>388</v>
      </c>
      <c r="G1" s="8" t="s">
        <v>389</v>
      </c>
      <c r="H1" s="8" t="s">
        <v>390</v>
      </c>
      <c r="I1" s="7" t="s">
        <v>392</v>
      </c>
      <c r="J1" s="8" t="s">
        <v>391</v>
      </c>
    </row>
    <row r="2" spans="1:10" ht="14.25">
      <c r="A2" s="9" t="s">
        <v>21</v>
      </c>
      <c r="B2" s="14">
        <v>36526</v>
      </c>
      <c r="C2" s="14">
        <f>_XLL.MONATSENDE(B2,11)</f>
        <v>36891</v>
      </c>
      <c r="D2" s="10" t="s">
        <v>399</v>
      </c>
      <c r="F2" s="11">
        <v>73239</v>
      </c>
      <c r="G2" s="10" t="s">
        <v>397</v>
      </c>
      <c r="H2" s="10" t="s">
        <v>400</v>
      </c>
      <c r="J2" s="9" t="s">
        <v>4</v>
      </c>
    </row>
    <row r="3" spans="1:10" ht="14.25">
      <c r="A3" s="9" t="s">
        <v>39</v>
      </c>
      <c r="B3" s="14">
        <v>36527</v>
      </c>
      <c r="C3" s="14">
        <f aca="true" t="shared" si="0" ref="C3:C66">_XLL.MONATSENDE(B3,11)</f>
        <v>36891</v>
      </c>
      <c r="D3" s="10" t="s">
        <v>399</v>
      </c>
      <c r="F3" s="11">
        <v>81683</v>
      </c>
      <c r="G3" s="10" t="s">
        <v>397</v>
      </c>
      <c r="H3" s="10" t="s">
        <v>400</v>
      </c>
      <c r="J3" s="9" t="s">
        <v>4</v>
      </c>
    </row>
    <row r="4" spans="1:10" ht="14.25">
      <c r="A4" s="9">
        <v>2002</v>
      </c>
      <c r="B4" s="14">
        <v>36528</v>
      </c>
      <c r="C4" s="14">
        <f t="shared" si="0"/>
        <v>36891</v>
      </c>
      <c r="D4" s="10" t="s">
        <v>399</v>
      </c>
      <c r="F4" s="11">
        <v>73285</v>
      </c>
      <c r="G4" s="10" t="s">
        <v>397</v>
      </c>
      <c r="H4" s="10" t="s">
        <v>400</v>
      </c>
      <c r="J4" s="9" t="s">
        <v>4</v>
      </c>
    </row>
    <row r="5" spans="1:10" ht="14.25">
      <c r="A5" s="9" t="s">
        <v>75</v>
      </c>
      <c r="B5" s="14">
        <v>36529</v>
      </c>
      <c r="C5" s="14">
        <f t="shared" si="0"/>
        <v>36891</v>
      </c>
      <c r="D5" s="10" t="s">
        <v>399</v>
      </c>
      <c r="F5" s="11">
        <v>76516</v>
      </c>
      <c r="G5" s="10" t="s">
        <v>397</v>
      </c>
      <c r="H5" s="10" t="s">
        <v>400</v>
      </c>
      <c r="J5" s="9" t="s">
        <v>4</v>
      </c>
    </row>
    <row r="6" spans="1:10" ht="14.25">
      <c r="A6" s="9" t="s">
        <v>93</v>
      </c>
      <c r="B6" s="14">
        <v>36530</v>
      </c>
      <c r="C6" s="14">
        <f t="shared" si="0"/>
        <v>36891</v>
      </c>
      <c r="D6" s="10" t="s">
        <v>399</v>
      </c>
      <c r="F6" s="11">
        <v>67033</v>
      </c>
      <c r="G6" s="10" t="s">
        <v>397</v>
      </c>
      <c r="H6" s="10" t="s">
        <v>400</v>
      </c>
      <c r="J6" s="9" t="s">
        <v>4</v>
      </c>
    </row>
    <row r="7" spans="1:10" ht="14.25">
      <c r="A7" s="9" t="s">
        <v>111</v>
      </c>
      <c r="B7" s="14">
        <v>36531</v>
      </c>
      <c r="C7" s="14">
        <f t="shared" si="0"/>
        <v>36891</v>
      </c>
      <c r="D7" s="10" t="s">
        <v>399</v>
      </c>
      <c r="F7" s="11">
        <v>69004</v>
      </c>
      <c r="G7" s="10" t="s">
        <v>397</v>
      </c>
      <c r="H7" s="10" t="s">
        <v>400</v>
      </c>
      <c r="J7" s="9" t="s">
        <v>4</v>
      </c>
    </row>
    <row r="8" spans="1:10" ht="14.25">
      <c r="A8" s="9" t="s">
        <v>129</v>
      </c>
      <c r="B8" s="14">
        <v>36532</v>
      </c>
      <c r="C8" s="14">
        <f t="shared" si="0"/>
        <v>36891</v>
      </c>
      <c r="D8" s="10" t="s">
        <v>399</v>
      </c>
      <c r="F8" s="11">
        <v>69082</v>
      </c>
      <c r="G8" s="10" t="s">
        <v>397</v>
      </c>
      <c r="H8" s="10" t="s">
        <v>400</v>
      </c>
      <c r="J8" s="9" t="s">
        <v>4</v>
      </c>
    </row>
    <row r="9" spans="1:10" ht="14.25">
      <c r="A9" s="9" t="s">
        <v>147</v>
      </c>
      <c r="B9" s="14">
        <v>36533</v>
      </c>
      <c r="C9" s="14">
        <f t="shared" si="0"/>
        <v>36891</v>
      </c>
      <c r="D9" s="10" t="s">
        <v>399</v>
      </c>
      <c r="F9" s="11">
        <v>69221</v>
      </c>
      <c r="G9" s="10" t="s">
        <v>397</v>
      </c>
      <c r="H9" s="10" t="s">
        <v>400</v>
      </c>
      <c r="J9" s="9" t="s">
        <v>4</v>
      </c>
    </row>
    <row r="10" spans="1:10" ht="14.25">
      <c r="A10" s="9" t="s">
        <v>165</v>
      </c>
      <c r="B10" s="14">
        <v>36534</v>
      </c>
      <c r="C10" s="14">
        <f t="shared" si="0"/>
        <v>36891</v>
      </c>
      <c r="D10" s="10" t="s">
        <v>399</v>
      </c>
      <c r="F10" s="11">
        <v>65087</v>
      </c>
      <c r="G10" s="10" t="s">
        <v>397</v>
      </c>
      <c r="H10" s="10" t="s">
        <v>400</v>
      </c>
      <c r="J10" s="9" t="s">
        <v>4</v>
      </c>
    </row>
    <row r="11" spans="1:10" ht="14.25">
      <c r="A11" s="9" t="s">
        <v>183</v>
      </c>
      <c r="B11" s="14">
        <v>36535</v>
      </c>
      <c r="C11" s="14">
        <f t="shared" si="0"/>
        <v>36891</v>
      </c>
      <c r="D11" s="10" t="s">
        <v>399</v>
      </c>
      <c r="F11" s="11">
        <v>47579</v>
      </c>
      <c r="G11" s="10" t="s">
        <v>397</v>
      </c>
      <c r="H11" s="10" t="s">
        <v>400</v>
      </c>
      <c r="J11" s="9" t="s">
        <v>4</v>
      </c>
    </row>
    <row r="12" spans="1:10" ht="14.25">
      <c r="A12" s="9" t="s">
        <v>201</v>
      </c>
      <c r="B12" s="14">
        <v>36536</v>
      </c>
      <c r="C12" s="14">
        <f t="shared" si="0"/>
        <v>36891</v>
      </c>
      <c r="D12" s="10" t="s">
        <v>399</v>
      </c>
      <c r="F12" s="11">
        <v>43887</v>
      </c>
      <c r="G12" s="10" t="s">
        <v>397</v>
      </c>
      <c r="H12" s="10" t="s">
        <v>400</v>
      </c>
      <c r="J12" s="9" t="s">
        <v>4</v>
      </c>
    </row>
    <row r="13" spans="1:10" ht="14.25">
      <c r="A13" s="9" t="s">
        <v>219</v>
      </c>
      <c r="B13" s="14">
        <v>36537</v>
      </c>
      <c r="C13" s="14">
        <f t="shared" si="0"/>
        <v>36891</v>
      </c>
      <c r="D13" s="10" t="s">
        <v>399</v>
      </c>
      <c r="F13" s="11">
        <v>44306</v>
      </c>
      <c r="G13" s="10" t="s">
        <v>397</v>
      </c>
      <c r="H13" s="10" t="s">
        <v>400</v>
      </c>
      <c r="J13" s="9" t="s">
        <v>4</v>
      </c>
    </row>
    <row r="14" spans="1:10" ht="14.25">
      <c r="A14" s="9" t="s">
        <v>237</v>
      </c>
      <c r="B14" s="14">
        <v>36538</v>
      </c>
      <c r="C14" s="14">
        <f t="shared" si="0"/>
        <v>36891</v>
      </c>
      <c r="D14" s="10" t="s">
        <v>399</v>
      </c>
      <c r="F14" s="11">
        <v>39342</v>
      </c>
      <c r="G14" s="10" t="s">
        <v>397</v>
      </c>
      <c r="H14" s="10" t="s">
        <v>400</v>
      </c>
      <c r="J14" s="9" t="s">
        <v>4</v>
      </c>
    </row>
    <row r="15" spans="1:10" ht="14.25">
      <c r="A15" s="9" t="s">
        <v>255</v>
      </c>
      <c r="B15" s="14">
        <v>36539</v>
      </c>
      <c r="C15" s="14">
        <f t="shared" si="0"/>
        <v>36891</v>
      </c>
      <c r="D15" s="10" t="s">
        <v>399</v>
      </c>
      <c r="F15" s="11">
        <v>37153</v>
      </c>
      <c r="G15" s="10" t="s">
        <v>397</v>
      </c>
      <c r="H15" s="10" t="s">
        <v>400</v>
      </c>
      <c r="J15" s="9" t="s">
        <v>4</v>
      </c>
    </row>
    <row r="16" spans="1:10" ht="14.25">
      <c r="A16" s="9" t="s">
        <v>273</v>
      </c>
      <c r="B16" s="14">
        <v>36540</v>
      </c>
      <c r="C16" s="14">
        <f t="shared" si="0"/>
        <v>36891</v>
      </c>
      <c r="D16" s="10" t="s">
        <v>399</v>
      </c>
      <c r="F16" s="11">
        <v>40478</v>
      </c>
      <c r="G16" s="10" t="s">
        <v>397</v>
      </c>
      <c r="H16" s="10" t="s">
        <v>400</v>
      </c>
      <c r="J16" s="9" t="s">
        <v>4</v>
      </c>
    </row>
    <row r="17" spans="1:10" ht="14.25">
      <c r="A17" s="9">
        <v>2015</v>
      </c>
      <c r="B17" s="14">
        <v>36541</v>
      </c>
      <c r="C17" s="14">
        <f t="shared" si="0"/>
        <v>36891</v>
      </c>
      <c r="D17" s="10" t="s">
        <v>399</v>
      </c>
      <c r="F17" s="11">
        <v>37591</v>
      </c>
      <c r="G17" s="10" t="s">
        <v>397</v>
      </c>
      <c r="H17" s="10" t="s">
        <v>400</v>
      </c>
      <c r="J17" s="9" t="s">
        <v>4</v>
      </c>
    </row>
    <row r="18" spans="1:10" ht="14.25">
      <c r="A18" s="9" t="s">
        <v>393</v>
      </c>
      <c r="B18" s="14">
        <v>36542</v>
      </c>
      <c r="C18" s="14">
        <f t="shared" si="0"/>
        <v>36891</v>
      </c>
      <c r="D18" s="10" t="s">
        <v>399</v>
      </c>
      <c r="F18" s="11">
        <v>43414</v>
      </c>
      <c r="G18" s="10" t="s">
        <v>397</v>
      </c>
      <c r="H18" s="10" t="s">
        <v>400</v>
      </c>
      <c r="J18" s="9" t="s">
        <v>4</v>
      </c>
    </row>
    <row r="19" spans="1:10" ht="14.25">
      <c r="A19" s="9" t="s">
        <v>394</v>
      </c>
      <c r="B19" s="14">
        <v>36543</v>
      </c>
      <c r="C19" s="14">
        <f t="shared" si="0"/>
        <v>36891</v>
      </c>
      <c r="D19" s="10" t="s">
        <v>399</v>
      </c>
      <c r="F19" s="11">
        <v>46687</v>
      </c>
      <c r="G19" s="10" t="s">
        <v>397</v>
      </c>
      <c r="H19" s="10" t="s">
        <v>400</v>
      </c>
      <c r="J19" s="9" t="s">
        <v>4</v>
      </c>
    </row>
    <row r="20" spans="1:10" ht="14.25">
      <c r="A20" s="9" t="s">
        <v>395</v>
      </c>
      <c r="B20" s="14">
        <v>36544</v>
      </c>
      <c r="C20" s="14">
        <f t="shared" si="0"/>
        <v>36891</v>
      </c>
      <c r="D20" s="10" t="s">
        <v>399</v>
      </c>
      <c r="F20" s="11">
        <v>43960</v>
      </c>
      <c r="G20" s="10" t="s">
        <v>397</v>
      </c>
      <c r="H20" s="10" t="s">
        <v>400</v>
      </c>
      <c r="J20" s="9" t="s">
        <v>4</v>
      </c>
    </row>
    <row r="21" spans="1:10" ht="14.25">
      <c r="A21" s="9" t="s">
        <v>396</v>
      </c>
      <c r="B21" s="14">
        <v>36545</v>
      </c>
      <c r="C21" s="14">
        <f t="shared" si="0"/>
        <v>36891</v>
      </c>
      <c r="D21" s="10" t="s">
        <v>399</v>
      </c>
      <c r="F21" s="11">
        <v>40958</v>
      </c>
      <c r="G21" s="10" t="s">
        <v>397</v>
      </c>
      <c r="H21" s="10" t="s">
        <v>400</v>
      </c>
      <c r="J21" s="9" t="s">
        <v>4</v>
      </c>
    </row>
    <row r="22" spans="1:10" ht="28.5">
      <c r="A22" s="9" t="str">
        <f>A2</f>
        <v>2000</v>
      </c>
      <c r="B22" s="14">
        <v>36546</v>
      </c>
      <c r="C22" s="14">
        <f t="shared" si="0"/>
        <v>36891</v>
      </c>
      <c r="D22" s="10" t="s">
        <v>399</v>
      </c>
      <c r="F22" s="11">
        <v>6700291</v>
      </c>
      <c r="G22" s="10" t="s">
        <v>397</v>
      </c>
      <c r="H22" s="10" t="s">
        <v>400</v>
      </c>
      <c r="J22" s="9" t="s">
        <v>5</v>
      </c>
    </row>
    <row r="23" spans="1:10" ht="28.5">
      <c r="A23" s="9" t="str">
        <f aca="true" t="shared" si="1" ref="A23:A86">A3</f>
        <v>2001</v>
      </c>
      <c r="B23" s="14">
        <v>36547</v>
      </c>
      <c r="C23" s="14">
        <f t="shared" si="0"/>
        <v>36891</v>
      </c>
      <c r="D23" s="10" t="s">
        <v>399</v>
      </c>
      <c r="F23" s="11">
        <v>6966867</v>
      </c>
      <c r="G23" s="10" t="s">
        <v>397</v>
      </c>
      <c r="H23" s="10" t="s">
        <v>400</v>
      </c>
      <c r="J23" s="9" t="s">
        <v>5</v>
      </c>
    </row>
    <row r="24" spans="1:10" ht="28.5">
      <c r="A24" s="9">
        <f t="shared" si="1"/>
        <v>2002</v>
      </c>
      <c r="B24" s="14">
        <v>36548</v>
      </c>
      <c r="C24" s="14">
        <f t="shared" si="0"/>
        <v>36891</v>
      </c>
      <c r="D24" s="10" t="s">
        <v>399</v>
      </c>
      <c r="F24" s="11">
        <v>6849659</v>
      </c>
      <c r="G24" s="10" t="s">
        <v>397</v>
      </c>
      <c r="H24" s="10" t="s">
        <v>400</v>
      </c>
      <c r="J24" s="9" t="s">
        <v>5</v>
      </c>
    </row>
    <row r="25" spans="1:10" ht="28.5">
      <c r="A25" s="9" t="str">
        <f t="shared" si="1"/>
        <v>2003</v>
      </c>
      <c r="B25" s="14">
        <v>36549</v>
      </c>
      <c r="C25" s="14">
        <f t="shared" si="0"/>
        <v>36891</v>
      </c>
      <c r="D25" s="10" t="s">
        <v>399</v>
      </c>
      <c r="F25" s="11">
        <v>7056396</v>
      </c>
      <c r="G25" s="10" t="s">
        <v>397</v>
      </c>
      <c r="H25" s="10" t="s">
        <v>400</v>
      </c>
      <c r="J25" s="9" t="s">
        <v>5</v>
      </c>
    </row>
    <row r="26" spans="1:10" ht="28.5">
      <c r="A26" s="9" t="str">
        <f t="shared" si="1"/>
        <v>2004</v>
      </c>
      <c r="B26" s="14">
        <v>36550</v>
      </c>
      <c r="C26" s="14">
        <f t="shared" si="0"/>
        <v>36891</v>
      </c>
      <c r="D26" s="10" t="s">
        <v>399</v>
      </c>
      <c r="F26" s="11">
        <v>7367478</v>
      </c>
      <c r="G26" s="10" t="s">
        <v>397</v>
      </c>
      <c r="H26" s="10" t="s">
        <v>400</v>
      </c>
      <c r="J26" s="9" t="s">
        <v>5</v>
      </c>
    </row>
    <row r="27" spans="1:10" ht="28.5">
      <c r="A27" s="9" t="str">
        <f t="shared" si="1"/>
        <v>2005</v>
      </c>
      <c r="B27" s="14">
        <v>36551</v>
      </c>
      <c r="C27" s="14">
        <f t="shared" si="0"/>
        <v>36891</v>
      </c>
      <c r="D27" s="10" t="s">
        <v>399</v>
      </c>
      <c r="F27" s="11">
        <v>7755907</v>
      </c>
      <c r="G27" s="10" t="s">
        <v>397</v>
      </c>
      <c r="H27" s="10" t="s">
        <v>400</v>
      </c>
      <c r="J27" s="9" t="s">
        <v>5</v>
      </c>
    </row>
    <row r="28" spans="1:10" ht="28.5">
      <c r="A28" s="9" t="str">
        <f t="shared" si="1"/>
        <v>2006</v>
      </c>
      <c r="B28" s="14">
        <v>36552</v>
      </c>
      <c r="C28" s="14">
        <f t="shared" si="0"/>
        <v>36891</v>
      </c>
      <c r="D28" s="10" t="s">
        <v>399</v>
      </c>
      <c r="F28" s="11">
        <v>8277560</v>
      </c>
      <c r="G28" s="10" t="s">
        <v>397</v>
      </c>
      <c r="H28" s="10" t="s">
        <v>400</v>
      </c>
      <c r="J28" s="9" t="s">
        <v>5</v>
      </c>
    </row>
    <row r="29" spans="1:10" ht="28.5">
      <c r="A29" s="9" t="str">
        <f t="shared" si="1"/>
        <v>2007</v>
      </c>
      <c r="B29" s="14">
        <v>36553</v>
      </c>
      <c r="C29" s="14">
        <f t="shared" si="0"/>
        <v>36891</v>
      </c>
      <c r="D29" s="10" t="s">
        <v>399</v>
      </c>
      <c r="F29" s="11">
        <v>9072333</v>
      </c>
      <c r="G29" s="10" t="s">
        <v>397</v>
      </c>
      <c r="H29" s="10" t="s">
        <v>400</v>
      </c>
      <c r="J29" s="9" t="s">
        <v>5</v>
      </c>
    </row>
    <row r="30" spans="1:10" ht="28.5">
      <c r="A30" s="9" t="str">
        <f t="shared" si="1"/>
        <v>2008</v>
      </c>
      <c r="B30" s="14">
        <v>36554</v>
      </c>
      <c r="C30" s="14">
        <f t="shared" si="0"/>
        <v>36891</v>
      </c>
      <c r="D30" s="10" t="s">
        <v>399</v>
      </c>
      <c r="F30" s="11">
        <v>9479114</v>
      </c>
      <c r="G30" s="10" t="s">
        <v>397</v>
      </c>
      <c r="H30" s="10" t="s">
        <v>400</v>
      </c>
      <c r="J30" s="9" t="s">
        <v>5</v>
      </c>
    </row>
    <row r="31" spans="1:10" ht="28.5">
      <c r="A31" s="9" t="str">
        <f t="shared" si="1"/>
        <v>2009</v>
      </c>
      <c r="B31" s="14">
        <v>36555</v>
      </c>
      <c r="C31" s="14">
        <f t="shared" si="0"/>
        <v>36891</v>
      </c>
      <c r="D31" s="10" t="s">
        <v>399</v>
      </c>
      <c r="F31" s="11">
        <v>8867847</v>
      </c>
      <c r="G31" s="10" t="s">
        <v>397</v>
      </c>
      <c r="H31" s="10" t="s">
        <v>400</v>
      </c>
      <c r="J31" s="9" t="s">
        <v>5</v>
      </c>
    </row>
    <row r="32" spans="1:10" ht="28.5">
      <c r="A32" s="9" t="str">
        <f t="shared" si="1"/>
        <v>2010</v>
      </c>
      <c r="B32" s="14">
        <v>36556</v>
      </c>
      <c r="C32" s="14">
        <f t="shared" si="0"/>
        <v>36891</v>
      </c>
      <c r="D32" s="10" t="s">
        <v>399</v>
      </c>
      <c r="F32" s="11">
        <v>8914682</v>
      </c>
      <c r="G32" s="10" t="s">
        <v>397</v>
      </c>
      <c r="H32" s="10" t="s">
        <v>400</v>
      </c>
      <c r="J32" s="9" t="s">
        <v>5</v>
      </c>
    </row>
    <row r="33" spans="1:10" ht="28.5">
      <c r="A33" s="9" t="str">
        <f t="shared" si="1"/>
        <v>2011</v>
      </c>
      <c r="B33" s="14">
        <v>36557</v>
      </c>
      <c r="C33" s="14">
        <f t="shared" si="0"/>
        <v>36922</v>
      </c>
      <c r="D33" s="10" t="s">
        <v>399</v>
      </c>
      <c r="F33" s="11">
        <v>9449190</v>
      </c>
      <c r="G33" s="10" t="s">
        <v>397</v>
      </c>
      <c r="H33" s="10" t="s">
        <v>400</v>
      </c>
      <c r="J33" s="9" t="s">
        <v>5</v>
      </c>
    </row>
    <row r="34" spans="1:10" ht="28.5">
      <c r="A34" s="9" t="str">
        <f t="shared" si="1"/>
        <v>2012</v>
      </c>
      <c r="B34" s="14">
        <v>36558</v>
      </c>
      <c r="C34" s="14">
        <f t="shared" si="0"/>
        <v>36922</v>
      </c>
      <c r="D34" s="10" t="s">
        <v>399</v>
      </c>
      <c r="F34" s="11">
        <v>9375840</v>
      </c>
      <c r="G34" s="10" t="s">
        <v>397</v>
      </c>
      <c r="H34" s="10" t="s">
        <v>400</v>
      </c>
      <c r="J34" s="9" t="s">
        <v>5</v>
      </c>
    </row>
    <row r="35" spans="1:10" ht="28.5">
      <c r="A35" s="9" t="str">
        <f t="shared" si="1"/>
        <v>2013</v>
      </c>
      <c r="B35" s="14">
        <v>36559</v>
      </c>
      <c r="C35" s="14">
        <f t="shared" si="0"/>
        <v>36922</v>
      </c>
      <c r="D35" s="10" t="s">
        <v>399</v>
      </c>
      <c r="F35" s="11">
        <v>9169565</v>
      </c>
      <c r="G35" s="10" t="s">
        <v>397</v>
      </c>
      <c r="H35" s="10" t="s">
        <v>400</v>
      </c>
      <c r="J35" s="9" t="s">
        <v>5</v>
      </c>
    </row>
    <row r="36" spans="1:10" ht="28.5">
      <c r="A36" s="9" t="str">
        <f t="shared" si="1"/>
        <v>2014</v>
      </c>
      <c r="B36" s="14">
        <v>36560</v>
      </c>
      <c r="C36" s="14">
        <f t="shared" si="0"/>
        <v>36922</v>
      </c>
      <c r="D36" s="10" t="s">
        <v>399</v>
      </c>
      <c r="F36" s="11">
        <v>8987602</v>
      </c>
      <c r="G36" s="10" t="s">
        <v>397</v>
      </c>
      <c r="H36" s="10" t="s">
        <v>400</v>
      </c>
      <c r="J36" s="9" t="s">
        <v>5</v>
      </c>
    </row>
    <row r="37" spans="1:10" ht="28.5">
      <c r="A37" s="9">
        <f t="shared" si="1"/>
        <v>2015</v>
      </c>
      <c r="B37" s="14">
        <v>36561</v>
      </c>
      <c r="C37" s="14">
        <f t="shared" si="0"/>
        <v>36922</v>
      </c>
      <c r="D37" s="10" t="s">
        <v>399</v>
      </c>
      <c r="F37" s="11">
        <v>9321346</v>
      </c>
      <c r="G37" s="10" t="s">
        <v>397</v>
      </c>
      <c r="H37" s="10" t="s">
        <v>400</v>
      </c>
      <c r="J37" s="9" t="s">
        <v>5</v>
      </c>
    </row>
    <row r="38" spans="1:10" ht="28.5">
      <c r="A38" s="9" t="str">
        <f t="shared" si="1"/>
        <v>2016</v>
      </c>
      <c r="B38" s="14">
        <v>36562</v>
      </c>
      <c r="C38" s="14">
        <f t="shared" si="0"/>
        <v>36922</v>
      </c>
      <c r="D38" s="10" t="s">
        <v>399</v>
      </c>
      <c r="F38" s="11">
        <v>9520848</v>
      </c>
      <c r="G38" s="10" t="s">
        <v>397</v>
      </c>
      <c r="H38" s="10" t="s">
        <v>400</v>
      </c>
      <c r="J38" s="9" t="s">
        <v>5</v>
      </c>
    </row>
    <row r="39" spans="1:10" ht="28.5">
      <c r="A39" s="9" t="str">
        <f t="shared" si="1"/>
        <v>2017</v>
      </c>
      <c r="B39" s="14">
        <v>36563</v>
      </c>
      <c r="C39" s="14">
        <f t="shared" si="0"/>
        <v>36922</v>
      </c>
      <c r="D39" s="10" t="s">
        <v>399</v>
      </c>
      <c r="F39" s="11">
        <v>9692501</v>
      </c>
      <c r="G39" s="10" t="s">
        <v>397</v>
      </c>
      <c r="H39" s="10" t="s">
        <v>400</v>
      </c>
      <c r="J39" s="9" t="s">
        <v>5</v>
      </c>
    </row>
    <row r="40" spans="1:10" ht="28.5">
      <c r="A40" s="9" t="str">
        <f t="shared" si="1"/>
        <v>2018</v>
      </c>
      <c r="B40" s="14">
        <v>36564</v>
      </c>
      <c r="C40" s="14">
        <f t="shared" si="0"/>
        <v>36922</v>
      </c>
      <c r="D40" s="10" t="s">
        <v>399</v>
      </c>
      <c r="F40" s="11">
        <v>9860165</v>
      </c>
      <c r="G40" s="10" t="s">
        <v>397</v>
      </c>
      <c r="H40" s="10" t="s">
        <v>400</v>
      </c>
      <c r="J40" s="9" t="s">
        <v>5</v>
      </c>
    </row>
    <row r="41" spans="1:10" ht="28.5">
      <c r="A41" s="9" t="str">
        <f t="shared" si="1"/>
        <v>2019</v>
      </c>
      <c r="B41" s="14">
        <v>36565</v>
      </c>
      <c r="C41" s="14">
        <f t="shared" si="0"/>
        <v>36922</v>
      </c>
      <c r="D41" s="10" t="s">
        <v>399</v>
      </c>
      <c r="F41" s="11">
        <v>10021719</v>
      </c>
      <c r="G41" s="10" t="s">
        <v>397</v>
      </c>
      <c r="H41" s="10" t="s">
        <v>400</v>
      </c>
      <c r="J41" s="9" t="s">
        <v>5</v>
      </c>
    </row>
    <row r="42" spans="1:10" ht="28.5">
      <c r="A42" s="9" t="str">
        <f t="shared" si="1"/>
        <v>2000</v>
      </c>
      <c r="B42" s="14">
        <v>36566</v>
      </c>
      <c r="C42" s="14">
        <f t="shared" si="0"/>
        <v>36922</v>
      </c>
      <c r="D42" s="10" t="s">
        <v>399</v>
      </c>
      <c r="F42" s="11">
        <v>1889247</v>
      </c>
      <c r="G42" s="10" t="s">
        <v>397</v>
      </c>
      <c r="H42" s="10" t="s">
        <v>400</v>
      </c>
      <c r="J42" s="9" t="s">
        <v>6</v>
      </c>
    </row>
    <row r="43" spans="1:10" ht="28.5">
      <c r="A43" s="9" t="str">
        <f t="shared" si="1"/>
        <v>2001</v>
      </c>
      <c r="B43" s="14">
        <v>36567</v>
      </c>
      <c r="C43" s="14">
        <f t="shared" si="0"/>
        <v>36922</v>
      </c>
      <c r="D43" s="10" t="s">
        <v>399</v>
      </c>
      <c r="F43" s="11">
        <v>1993031</v>
      </c>
      <c r="G43" s="10" t="s">
        <v>397</v>
      </c>
      <c r="H43" s="10" t="s">
        <v>400</v>
      </c>
      <c r="J43" s="9" t="s">
        <v>6</v>
      </c>
    </row>
    <row r="44" spans="1:10" ht="28.5">
      <c r="A44" s="9">
        <f t="shared" si="1"/>
        <v>2002</v>
      </c>
      <c r="B44" s="14">
        <v>36568</v>
      </c>
      <c r="C44" s="14">
        <f t="shared" si="0"/>
        <v>36922</v>
      </c>
      <c r="D44" s="10" t="s">
        <v>399</v>
      </c>
      <c r="F44" s="11">
        <v>1959618</v>
      </c>
      <c r="G44" s="10" t="s">
        <v>397</v>
      </c>
      <c r="H44" s="10" t="s">
        <v>400</v>
      </c>
      <c r="J44" s="9" t="s">
        <v>6</v>
      </c>
    </row>
    <row r="45" spans="1:10" ht="28.5">
      <c r="A45" s="9" t="str">
        <f t="shared" si="1"/>
        <v>2003</v>
      </c>
      <c r="B45" s="14">
        <v>36569</v>
      </c>
      <c r="C45" s="14">
        <f t="shared" si="0"/>
        <v>36922</v>
      </c>
      <c r="D45" s="10" t="s">
        <v>399</v>
      </c>
      <c r="F45" s="11">
        <v>2064219</v>
      </c>
      <c r="G45" s="10" t="s">
        <v>397</v>
      </c>
      <c r="H45" s="10" t="s">
        <v>400</v>
      </c>
      <c r="J45" s="9" t="s">
        <v>6</v>
      </c>
    </row>
    <row r="46" spans="1:10" ht="28.5">
      <c r="A46" s="9" t="str">
        <f t="shared" si="1"/>
        <v>2004</v>
      </c>
      <c r="B46" s="14">
        <v>36570</v>
      </c>
      <c r="C46" s="14">
        <f t="shared" si="0"/>
        <v>36922</v>
      </c>
      <c r="D46" s="10" t="s">
        <v>399</v>
      </c>
      <c r="F46" s="11">
        <v>2163229</v>
      </c>
      <c r="G46" s="10" t="s">
        <v>397</v>
      </c>
      <c r="H46" s="10" t="s">
        <v>400</v>
      </c>
      <c r="J46" s="9" t="s">
        <v>6</v>
      </c>
    </row>
    <row r="47" spans="1:10" ht="28.5">
      <c r="A47" s="9" t="str">
        <f t="shared" si="1"/>
        <v>2005</v>
      </c>
      <c r="B47" s="14">
        <v>36571</v>
      </c>
      <c r="C47" s="14">
        <f t="shared" si="0"/>
        <v>36922</v>
      </c>
      <c r="D47" s="10" t="s">
        <v>399</v>
      </c>
      <c r="F47" s="11">
        <v>2457219</v>
      </c>
      <c r="G47" s="10" t="s">
        <v>397</v>
      </c>
      <c r="H47" s="10" t="s">
        <v>400</v>
      </c>
      <c r="J47" s="9" t="s">
        <v>6</v>
      </c>
    </row>
    <row r="48" spans="1:10" ht="28.5">
      <c r="A48" s="9" t="str">
        <f t="shared" si="1"/>
        <v>2006</v>
      </c>
      <c r="B48" s="14">
        <v>36572</v>
      </c>
      <c r="C48" s="14">
        <f t="shared" si="0"/>
        <v>36922</v>
      </c>
      <c r="D48" s="10" t="s">
        <v>399</v>
      </c>
      <c r="F48" s="11">
        <v>2796777</v>
      </c>
      <c r="G48" s="10" t="s">
        <v>397</v>
      </c>
      <c r="H48" s="10" t="s">
        <v>400</v>
      </c>
      <c r="J48" s="9" t="s">
        <v>6</v>
      </c>
    </row>
    <row r="49" spans="1:10" ht="28.5">
      <c r="A49" s="9" t="str">
        <f t="shared" si="1"/>
        <v>2007</v>
      </c>
      <c r="B49" s="14">
        <v>36573</v>
      </c>
      <c r="C49" s="14">
        <f t="shared" si="0"/>
        <v>36922</v>
      </c>
      <c r="D49" s="10" t="s">
        <v>399</v>
      </c>
      <c r="F49" s="11">
        <v>3308568</v>
      </c>
      <c r="G49" s="10" t="s">
        <v>397</v>
      </c>
      <c r="H49" s="10" t="s">
        <v>400</v>
      </c>
      <c r="J49" s="9" t="s">
        <v>6</v>
      </c>
    </row>
    <row r="50" spans="1:10" ht="28.5">
      <c r="A50" s="9" t="str">
        <f t="shared" si="1"/>
        <v>2008</v>
      </c>
      <c r="B50" s="14">
        <v>36574</v>
      </c>
      <c r="C50" s="14">
        <f t="shared" si="0"/>
        <v>36922</v>
      </c>
      <c r="D50" s="10" t="s">
        <v>399</v>
      </c>
      <c r="F50" s="11">
        <v>3603499</v>
      </c>
      <c r="G50" s="10" t="s">
        <v>397</v>
      </c>
      <c r="H50" s="10" t="s">
        <v>400</v>
      </c>
      <c r="J50" s="9" t="s">
        <v>6</v>
      </c>
    </row>
    <row r="51" spans="1:10" ht="28.5">
      <c r="A51" s="9" t="str">
        <f t="shared" si="1"/>
        <v>2009</v>
      </c>
      <c r="B51" s="14">
        <v>36575</v>
      </c>
      <c r="C51" s="14">
        <f t="shared" si="0"/>
        <v>36922</v>
      </c>
      <c r="D51" s="10" t="s">
        <v>399</v>
      </c>
      <c r="F51" s="11">
        <v>3440496</v>
      </c>
      <c r="G51" s="10" t="s">
        <v>397</v>
      </c>
      <c r="H51" s="10" t="s">
        <v>400</v>
      </c>
      <c r="J51" s="9" t="s">
        <v>6</v>
      </c>
    </row>
    <row r="52" spans="1:10" ht="28.5">
      <c r="A52" s="9" t="str">
        <f t="shared" si="1"/>
        <v>2010</v>
      </c>
      <c r="B52" s="14">
        <v>36576</v>
      </c>
      <c r="C52" s="14">
        <f t="shared" si="0"/>
        <v>36922</v>
      </c>
      <c r="D52" s="10" t="s">
        <v>399</v>
      </c>
      <c r="F52" s="11">
        <v>3629877</v>
      </c>
      <c r="G52" s="10" t="s">
        <v>397</v>
      </c>
      <c r="H52" s="10" t="s">
        <v>400</v>
      </c>
      <c r="J52" s="9" t="s">
        <v>6</v>
      </c>
    </row>
    <row r="53" spans="1:10" ht="28.5">
      <c r="A53" s="9" t="str">
        <f t="shared" si="1"/>
        <v>2011</v>
      </c>
      <c r="B53" s="14">
        <v>36577</v>
      </c>
      <c r="C53" s="14">
        <f t="shared" si="0"/>
        <v>36922</v>
      </c>
      <c r="D53" s="10" t="s">
        <v>399</v>
      </c>
      <c r="F53" s="11">
        <v>3930464</v>
      </c>
      <c r="G53" s="10" t="s">
        <v>397</v>
      </c>
      <c r="H53" s="10" t="s">
        <v>400</v>
      </c>
      <c r="J53" s="9" t="s">
        <v>6</v>
      </c>
    </row>
    <row r="54" spans="1:10" ht="28.5">
      <c r="A54" s="9" t="str">
        <f t="shared" si="1"/>
        <v>2012</v>
      </c>
      <c r="B54" s="14">
        <v>36578</v>
      </c>
      <c r="C54" s="14">
        <f t="shared" si="0"/>
        <v>36922</v>
      </c>
      <c r="D54" s="10" t="s">
        <v>399</v>
      </c>
      <c r="F54" s="11">
        <v>4018823</v>
      </c>
      <c r="G54" s="10" t="s">
        <v>397</v>
      </c>
      <c r="H54" s="10" t="s">
        <v>400</v>
      </c>
      <c r="J54" s="9" t="s">
        <v>6</v>
      </c>
    </row>
    <row r="55" spans="1:10" ht="28.5">
      <c r="A55" s="9" t="str">
        <f t="shared" si="1"/>
        <v>2013</v>
      </c>
      <c r="B55" s="14">
        <v>36579</v>
      </c>
      <c r="C55" s="14">
        <f t="shared" si="0"/>
        <v>36922</v>
      </c>
      <c r="D55" s="10" t="s">
        <v>399</v>
      </c>
      <c r="F55" s="11">
        <v>3812184</v>
      </c>
      <c r="G55" s="10" t="s">
        <v>397</v>
      </c>
      <c r="H55" s="10" t="s">
        <v>400</v>
      </c>
      <c r="J55" s="9" t="s">
        <v>6</v>
      </c>
    </row>
    <row r="56" spans="1:10" ht="28.5">
      <c r="A56" s="9" t="str">
        <f t="shared" si="1"/>
        <v>2014</v>
      </c>
      <c r="B56" s="14">
        <v>36580</v>
      </c>
      <c r="C56" s="14">
        <f t="shared" si="0"/>
        <v>36922</v>
      </c>
      <c r="D56" s="10" t="s">
        <v>399</v>
      </c>
      <c r="F56" s="11">
        <v>3588636</v>
      </c>
      <c r="G56" s="10" t="s">
        <v>397</v>
      </c>
      <c r="H56" s="10" t="s">
        <v>400</v>
      </c>
      <c r="J56" s="9" t="s">
        <v>6</v>
      </c>
    </row>
    <row r="57" spans="1:10" ht="28.5">
      <c r="A57" s="9">
        <f t="shared" si="1"/>
        <v>2015</v>
      </c>
      <c r="B57" s="14">
        <v>36581</v>
      </c>
      <c r="C57" s="14">
        <f t="shared" si="0"/>
        <v>36922</v>
      </c>
      <c r="D57" s="10" t="s">
        <v>399</v>
      </c>
      <c r="F57" s="11">
        <v>3726605</v>
      </c>
      <c r="G57" s="10" t="s">
        <v>397</v>
      </c>
      <c r="H57" s="10" t="s">
        <v>400</v>
      </c>
      <c r="J57" s="9" t="s">
        <v>6</v>
      </c>
    </row>
    <row r="58" spans="1:10" ht="28.5">
      <c r="A58" s="9" t="str">
        <f t="shared" si="1"/>
        <v>2016</v>
      </c>
      <c r="B58" s="14">
        <v>36582</v>
      </c>
      <c r="C58" s="14">
        <f t="shared" si="0"/>
        <v>36922</v>
      </c>
      <c r="D58" s="10" t="s">
        <v>399</v>
      </c>
      <c r="F58" s="11">
        <v>3898750</v>
      </c>
      <c r="G58" s="10" t="s">
        <v>397</v>
      </c>
      <c r="H58" s="10" t="s">
        <v>400</v>
      </c>
      <c r="J58" s="9" t="s">
        <v>6</v>
      </c>
    </row>
    <row r="59" spans="1:10" ht="28.5">
      <c r="A59" s="9" t="str">
        <f t="shared" si="1"/>
        <v>2017</v>
      </c>
      <c r="B59" s="14">
        <v>36583</v>
      </c>
      <c r="C59" s="14">
        <f t="shared" si="0"/>
        <v>36922</v>
      </c>
      <c r="D59" s="10" t="s">
        <v>399</v>
      </c>
      <c r="F59" s="11">
        <v>4035337</v>
      </c>
      <c r="G59" s="10" t="s">
        <v>397</v>
      </c>
      <c r="H59" s="10" t="s">
        <v>400</v>
      </c>
      <c r="J59" s="9" t="s">
        <v>6</v>
      </c>
    </row>
    <row r="60" spans="1:10" ht="28.5">
      <c r="A60" s="9" t="str">
        <f t="shared" si="1"/>
        <v>2018</v>
      </c>
      <c r="B60" s="14">
        <v>36584</v>
      </c>
      <c r="C60" s="14">
        <f t="shared" si="0"/>
        <v>36922</v>
      </c>
      <c r="D60" s="10" t="s">
        <v>399</v>
      </c>
      <c r="F60" s="11">
        <v>4205930</v>
      </c>
      <c r="G60" s="10" t="s">
        <v>397</v>
      </c>
      <c r="H60" s="10" t="s">
        <v>400</v>
      </c>
      <c r="J60" s="9" t="s">
        <v>6</v>
      </c>
    </row>
    <row r="61" spans="1:10" ht="28.5">
      <c r="A61" s="9" t="str">
        <f t="shared" si="1"/>
        <v>2019</v>
      </c>
      <c r="B61" s="14">
        <v>36585</v>
      </c>
      <c r="C61" s="14">
        <f t="shared" si="0"/>
        <v>36922</v>
      </c>
      <c r="D61" s="10" t="s">
        <v>399</v>
      </c>
      <c r="F61" s="11">
        <v>4254601</v>
      </c>
      <c r="G61" s="10" t="s">
        <v>397</v>
      </c>
      <c r="H61" s="10" t="s">
        <v>400</v>
      </c>
      <c r="J61" s="9" t="s">
        <v>6</v>
      </c>
    </row>
    <row r="62" spans="1:10" ht="14.25">
      <c r="A62" s="9" t="str">
        <f t="shared" si="1"/>
        <v>2000</v>
      </c>
      <c r="B62" s="14">
        <v>36586</v>
      </c>
      <c r="C62" s="14">
        <f t="shared" si="0"/>
        <v>36950</v>
      </c>
      <c r="D62" s="10" t="s">
        <v>399</v>
      </c>
      <c r="F62" s="11">
        <v>4811044</v>
      </c>
      <c r="G62" s="10" t="s">
        <v>397</v>
      </c>
      <c r="H62" s="10" t="s">
        <v>400</v>
      </c>
      <c r="J62" s="9" t="s">
        <v>7</v>
      </c>
    </row>
    <row r="63" spans="1:10" ht="14.25">
      <c r="A63" s="9" t="str">
        <f t="shared" si="1"/>
        <v>2001</v>
      </c>
      <c r="B63" s="14">
        <v>36587</v>
      </c>
      <c r="C63" s="14">
        <f t="shared" si="0"/>
        <v>36950</v>
      </c>
      <c r="D63" s="10" t="s">
        <v>399</v>
      </c>
      <c r="F63" s="11">
        <v>4973836</v>
      </c>
      <c r="G63" s="10" t="s">
        <v>397</v>
      </c>
      <c r="H63" s="10" t="s">
        <v>400</v>
      </c>
      <c r="J63" s="9" t="str">
        <f>J62</f>
        <v>C 10-33 Industria Manufacturera</v>
      </c>
    </row>
    <row r="64" spans="1:10" ht="14.25">
      <c r="A64" s="9">
        <f t="shared" si="1"/>
        <v>2002</v>
      </c>
      <c r="B64" s="14">
        <v>36588</v>
      </c>
      <c r="C64" s="14">
        <f t="shared" si="0"/>
        <v>36950</v>
      </c>
      <c r="D64" s="10" t="s">
        <v>399</v>
      </c>
      <c r="F64" s="11">
        <v>4890041</v>
      </c>
      <c r="G64" s="10" t="s">
        <v>397</v>
      </c>
      <c r="H64" s="10" t="s">
        <v>400</v>
      </c>
      <c r="J64" s="9" t="str">
        <f aca="true" t="shared" si="2" ref="J64:J81">J63</f>
        <v>C 10-33 Industria Manufacturera</v>
      </c>
    </row>
    <row r="65" spans="1:10" ht="14.25">
      <c r="A65" s="9" t="str">
        <f t="shared" si="1"/>
        <v>2003</v>
      </c>
      <c r="B65" s="14">
        <v>36589</v>
      </c>
      <c r="C65" s="14">
        <f t="shared" si="0"/>
        <v>36950</v>
      </c>
      <c r="D65" s="10" t="s">
        <v>399</v>
      </c>
      <c r="F65" s="11">
        <v>4992177</v>
      </c>
      <c r="G65" s="10" t="s">
        <v>397</v>
      </c>
      <c r="H65" s="10" t="s">
        <v>400</v>
      </c>
      <c r="J65" s="9" t="str">
        <f t="shared" si="2"/>
        <v>C 10-33 Industria Manufacturera</v>
      </c>
    </row>
    <row r="66" spans="1:10" ht="14.25">
      <c r="A66" s="9" t="str">
        <f t="shared" si="1"/>
        <v>2004</v>
      </c>
      <c r="B66" s="14">
        <v>36590</v>
      </c>
      <c r="C66" s="14">
        <f t="shared" si="0"/>
        <v>36950</v>
      </c>
      <c r="D66" s="10" t="s">
        <v>399</v>
      </c>
      <c r="F66" s="11">
        <v>5204249</v>
      </c>
      <c r="G66" s="10" t="s">
        <v>397</v>
      </c>
      <c r="H66" s="10" t="s">
        <v>400</v>
      </c>
      <c r="J66" s="9" t="str">
        <f t="shared" si="2"/>
        <v>C 10-33 Industria Manufacturera</v>
      </c>
    </row>
    <row r="67" spans="1:10" ht="14.25">
      <c r="A67" s="9" t="str">
        <f t="shared" si="1"/>
        <v>2005</v>
      </c>
      <c r="B67" s="14">
        <v>36591</v>
      </c>
      <c r="C67" s="14">
        <f aca="true" t="shared" si="3" ref="C67:C130">_XLL.MONATSENDE(B67,11)</f>
        <v>36950</v>
      </c>
      <c r="D67" s="10" t="s">
        <v>399</v>
      </c>
      <c r="F67" s="11">
        <v>5298688</v>
      </c>
      <c r="G67" s="10" t="s">
        <v>397</v>
      </c>
      <c r="H67" s="10" t="s">
        <v>400</v>
      </c>
      <c r="J67" s="9" t="str">
        <f t="shared" si="2"/>
        <v>C 10-33 Industria Manufacturera</v>
      </c>
    </row>
    <row r="68" spans="1:10" ht="14.25">
      <c r="A68" s="9" t="str">
        <f t="shared" si="1"/>
        <v>2006</v>
      </c>
      <c r="B68" s="14">
        <v>36592</v>
      </c>
      <c r="C68" s="14">
        <f t="shared" si="3"/>
        <v>36950</v>
      </c>
      <c r="D68" s="10" t="s">
        <v>399</v>
      </c>
      <c r="F68" s="11">
        <v>5480782</v>
      </c>
      <c r="G68" s="10" t="s">
        <v>397</v>
      </c>
      <c r="H68" s="10" t="s">
        <v>400</v>
      </c>
      <c r="J68" s="9" t="str">
        <f t="shared" si="2"/>
        <v>C 10-33 Industria Manufacturera</v>
      </c>
    </row>
    <row r="69" spans="1:10" ht="14.25">
      <c r="A69" s="9" t="str">
        <f t="shared" si="1"/>
        <v>2007</v>
      </c>
      <c r="B69" s="14">
        <v>36593</v>
      </c>
      <c r="C69" s="14">
        <f t="shared" si="3"/>
        <v>36950</v>
      </c>
      <c r="D69" s="10" t="s">
        <v>399</v>
      </c>
      <c r="F69" s="11">
        <v>5763765</v>
      </c>
      <c r="G69" s="10" t="s">
        <v>397</v>
      </c>
      <c r="H69" s="10" t="s">
        <v>400</v>
      </c>
      <c r="J69" s="9" t="str">
        <f t="shared" si="2"/>
        <v>C 10-33 Industria Manufacturera</v>
      </c>
    </row>
    <row r="70" spans="1:10" ht="14.25">
      <c r="A70" s="9" t="str">
        <f t="shared" si="1"/>
        <v>2008</v>
      </c>
      <c r="B70" s="14">
        <v>36594</v>
      </c>
      <c r="C70" s="14">
        <f t="shared" si="3"/>
        <v>36950</v>
      </c>
      <c r="D70" s="10" t="s">
        <v>399</v>
      </c>
      <c r="F70" s="11">
        <v>5875615</v>
      </c>
      <c r="G70" s="10" t="s">
        <v>397</v>
      </c>
      <c r="H70" s="10" t="s">
        <v>400</v>
      </c>
      <c r="J70" s="9" t="str">
        <f t="shared" si="2"/>
        <v>C 10-33 Industria Manufacturera</v>
      </c>
    </row>
    <row r="71" spans="1:10" ht="14.25">
      <c r="A71" s="9" t="str">
        <f t="shared" si="1"/>
        <v>2009</v>
      </c>
      <c r="B71" s="14">
        <v>36595</v>
      </c>
      <c r="C71" s="14">
        <f t="shared" si="3"/>
        <v>36950</v>
      </c>
      <c r="D71" s="10" t="s">
        <v>399</v>
      </c>
      <c r="F71" s="11">
        <v>5427351</v>
      </c>
      <c r="G71" s="10" t="s">
        <v>397</v>
      </c>
      <c r="H71" s="10" t="s">
        <v>400</v>
      </c>
      <c r="J71" s="9" t="str">
        <f t="shared" si="2"/>
        <v>C 10-33 Industria Manufacturera</v>
      </c>
    </row>
    <row r="72" spans="1:10" ht="14.25">
      <c r="A72" s="9" t="str">
        <f t="shared" si="1"/>
        <v>2010</v>
      </c>
      <c r="B72" s="14">
        <v>36596</v>
      </c>
      <c r="C72" s="14">
        <f t="shared" si="3"/>
        <v>36950</v>
      </c>
      <c r="D72" s="10" t="s">
        <v>399</v>
      </c>
      <c r="F72" s="11">
        <v>5284804</v>
      </c>
      <c r="G72" s="10" t="s">
        <v>397</v>
      </c>
      <c r="H72" s="10" t="s">
        <v>400</v>
      </c>
      <c r="J72" s="9" t="str">
        <f t="shared" si="2"/>
        <v>C 10-33 Industria Manufacturera</v>
      </c>
    </row>
    <row r="73" spans="1:10" ht="14.25">
      <c r="A73" s="9" t="str">
        <f t="shared" si="1"/>
        <v>2011</v>
      </c>
      <c r="B73" s="14">
        <v>36597</v>
      </c>
      <c r="C73" s="14">
        <f t="shared" si="3"/>
        <v>36950</v>
      </c>
      <c r="D73" s="10" t="s">
        <v>399</v>
      </c>
      <c r="F73" s="11">
        <v>5518726</v>
      </c>
      <c r="G73" s="10" t="s">
        <v>397</v>
      </c>
      <c r="H73" s="10" t="s">
        <v>400</v>
      </c>
      <c r="J73" s="9" t="str">
        <f t="shared" si="2"/>
        <v>C 10-33 Industria Manufacturera</v>
      </c>
    </row>
    <row r="74" spans="1:10" ht="14.25">
      <c r="A74" s="9" t="str">
        <f t="shared" si="1"/>
        <v>2012</v>
      </c>
      <c r="B74" s="14">
        <v>36598</v>
      </c>
      <c r="C74" s="14">
        <f t="shared" si="3"/>
        <v>36950</v>
      </c>
      <c r="D74" s="10" t="s">
        <v>399</v>
      </c>
      <c r="F74" s="11">
        <v>5357017</v>
      </c>
      <c r="G74" s="10" t="s">
        <v>397</v>
      </c>
      <c r="H74" s="10" t="s">
        <v>400</v>
      </c>
      <c r="J74" s="9" t="str">
        <f t="shared" si="2"/>
        <v>C 10-33 Industria Manufacturera</v>
      </c>
    </row>
    <row r="75" spans="1:10" ht="14.25">
      <c r="A75" s="9" t="str">
        <f t="shared" si="1"/>
        <v>2013</v>
      </c>
      <c r="B75" s="14">
        <v>36599</v>
      </c>
      <c r="C75" s="14">
        <f t="shared" si="3"/>
        <v>36950</v>
      </c>
      <c r="D75" s="10" t="s">
        <v>399</v>
      </c>
      <c r="F75" s="11">
        <v>5357381</v>
      </c>
      <c r="G75" s="10" t="s">
        <v>397</v>
      </c>
      <c r="H75" s="10" t="s">
        <v>400</v>
      </c>
      <c r="J75" s="9" t="str">
        <f t="shared" si="2"/>
        <v>C 10-33 Industria Manufacturera</v>
      </c>
    </row>
    <row r="76" spans="1:10" ht="14.25">
      <c r="A76" s="9" t="str">
        <f t="shared" si="1"/>
        <v>2014</v>
      </c>
      <c r="B76" s="14">
        <v>36600</v>
      </c>
      <c r="C76" s="14">
        <f t="shared" si="3"/>
        <v>36950</v>
      </c>
      <c r="D76" s="10" t="s">
        <v>399</v>
      </c>
      <c r="F76" s="11">
        <v>5398966</v>
      </c>
      <c r="G76" s="10" t="s">
        <v>397</v>
      </c>
      <c r="H76" s="10" t="s">
        <v>400</v>
      </c>
      <c r="J76" s="9" t="str">
        <f t="shared" si="2"/>
        <v>C 10-33 Industria Manufacturera</v>
      </c>
    </row>
    <row r="77" spans="1:10" ht="14.25">
      <c r="A77" s="9">
        <f t="shared" si="1"/>
        <v>2015</v>
      </c>
      <c r="B77" s="14">
        <v>36601</v>
      </c>
      <c r="C77" s="14">
        <f t="shared" si="3"/>
        <v>36950</v>
      </c>
      <c r="D77" s="10" t="s">
        <v>399</v>
      </c>
      <c r="F77" s="11">
        <v>5594740</v>
      </c>
      <c r="G77" s="10" t="s">
        <v>397</v>
      </c>
      <c r="H77" s="10" t="s">
        <v>400</v>
      </c>
      <c r="J77" s="9" t="str">
        <f t="shared" si="2"/>
        <v>C 10-33 Industria Manufacturera</v>
      </c>
    </row>
    <row r="78" spans="1:10" ht="14.25">
      <c r="A78" s="9" t="str">
        <f t="shared" si="1"/>
        <v>2016</v>
      </c>
      <c r="B78" s="14">
        <v>36602</v>
      </c>
      <c r="C78" s="14">
        <f t="shared" si="3"/>
        <v>36950</v>
      </c>
      <c r="D78" s="10" t="s">
        <v>399</v>
      </c>
      <c r="F78" s="11">
        <v>5622098</v>
      </c>
      <c r="G78" s="10" t="s">
        <v>397</v>
      </c>
      <c r="H78" s="10" t="s">
        <v>400</v>
      </c>
      <c r="J78" s="9" t="str">
        <f t="shared" si="2"/>
        <v>C 10-33 Industria Manufacturera</v>
      </c>
    </row>
    <row r="79" spans="1:10" ht="14.25">
      <c r="A79" s="9" t="str">
        <f t="shared" si="1"/>
        <v>2017</v>
      </c>
      <c r="B79" s="14">
        <v>36603</v>
      </c>
      <c r="C79" s="14">
        <f t="shared" si="3"/>
        <v>36950</v>
      </c>
      <c r="D79" s="10" t="s">
        <v>399</v>
      </c>
      <c r="F79" s="11">
        <v>5657164</v>
      </c>
      <c r="G79" s="10" t="s">
        <v>397</v>
      </c>
      <c r="H79" s="10" t="s">
        <v>400</v>
      </c>
      <c r="J79" s="9" t="str">
        <f t="shared" si="2"/>
        <v>C 10-33 Industria Manufacturera</v>
      </c>
    </row>
    <row r="80" spans="1:10" ht="14.25">
      <c r="A80" s="9" t="str">
        <f t="shared" si="1"/>
        <v>2018</v>
      </c>
      <c r="B80" s="14">
        <v>36604</v>
      </c>
      <c r="C80" s="14">
        <f t="shared" si="3"/>
        <v>36950</v>
      </c>
      <c r="D80" s="10" t="s">
        <v>399</v>
      </c>
      <c r="F80" s="11">
        <v>5654235</v>
      </c>
      <c r="G80" s="10" t="s">
        <v>397</v>
      </c>
      <c r="H80" s="10" t="s">
        <v>400</v>
      </c>
      <c r="J80" s="9" t="str">
        <f t="shared" si="2"/>
        <v>C 10-33 Industria Manufacturera</v>
      </c>
    </row>
    <row r="81" spans="1:10" ht="14.25">
      <c r="A81" s="9" t="str">
        <f t="shared" si="1"/>
        <v>2019</v>
      </c>
      <c r="B81" s="14">
        <v>36605</v>
      </c>
      <c r="C81" s="14">
        <f t="shared" si="3"/>
        <v>36950</v>
      </c>
      <c r="D81" s="10" t="s">
        <v>399</v>
      </c>
      <c r="F81" s="11">
        <v>5767118</v>
      </c>
      <c r="G81" s="10" t="s">
        <v>397</v>
      </c>
      <c r="H81" s="10" t="s">
        <v>400</v>
      </c>
      <c r="J81" s="9" t="str">
        <f t="shared" si="2"/>
        <v>C 10-33 Industria Manufacturera</v>
      </c>
    </row>
    <row r="82" spans="1:10" ht="14.25">
      <c r="A82" s="9" t="str">
        <f t="shared" si="1"/>
        <v>2000</v>
      </c>
      <c r="B82" s="14">
        <v>36606</v>
      </c>
      <c r="C82" s="14">
        <f t="shared" si="3"/>
        <v>36950</v>
      </c>
      <c r="D82" s="10" t="s">
        <v>399</v>
      </c>
      <c r="F82" s="11">
        <v>5556817</v>
      </c>
      <c r="G82" s="10" t="s">
        <v>397</v>
      </c>
      <c r="H82" s="10" t="s">
        <v>400</v>
      </c>
      <c r="J82" s="9" t="s">
        <v>8</v>
      </c>
    </row>
    <row r="83" spans="1:10" ht="14.25">
      <c r="A83" s="9" t="str">
        <f t="shared" si="1"/>
        <v>2001</v>
      </c>
      <c r="B83" s="14">
        <v>36607</v>
      </c>
      <c r="C83" s="14">
        <f t="shared" si="3"/>
        <v>36950</v>
      </c>
      <c r="D83" s="10" t="s">
        <v>399</v>
      </c>
      <c r="F83" s="11">
        <v>6099541</v>
      </c>
      <c r="G83" s="10" t="s">
        <v>397</v>
      </c>
      <c r="H83" s="10" t="s">
        <v>400</v>
      </c>
      <c r="J83" s="9" t="str">
        <f>J82</f>
        <v>F 41-43 Construcción</v>
      </c>
    </row>
    <row r="84" spans="1:10" ht="14.25">
      <c r="A84" s="9">
        <f t="shared" si="1"/>
        <v>2002</v>
      </c>
      <c r="B84" s="14">
        <v>36608</v>
      </c>
      <c r="C84" s="14">
        <f t="shared" si="3"/>
        <v>36950</v>
      </c>
      <c r="D84" s="10" t="s">
        <v>399</v>
      </c>
      <c r="F84" s="11">
        <v>6958659</v>
      </c>
      <c r="G84" s="10" t="s">
        <v>397</v>
      </c>
      <c r="H84" s="10" t="s">
        <v>400</v>
      </c>
      <c r="J84" s="9" t="str">
        <f aca="true" t="shared" si="4" ref="J84:J101">J83</f>
        <v>F 41-43 Construcción</v>
      </c>
    </row>
    <row r="85" spans="1:10" ht="14.25">
      <c r="A85" s="9" t="str">
        <f t="shared" si="1"/>
        <v>2003</v>
      </c>
      <c r="B85" s="14">
        <v>36609</v>
      </c>
      <c r="C85" s="14">
        <f t="shared" si="3"/>
        <v>36950</v>
      </c>
      <c r="D85" s="10" t="s">
        <v>399</v>
      </c>
      <c r="F85" s="11">
        <v>7934129</v>
      </c>
      <c r="G85" s="10" t="s">
        <v>397</v>
      </c>
      <c r="H85" s="10" t="s">
        <v>400</v>
      </c>
      <c r="J85" s="9" t="str">
        <f t="shared" si="4"/>
        <v>F 41-43 Construcción</v>
      </c>
    </row>
    <row r="86" spans="1:10" ht="14.25">
      <c r="A86" s="9" t="str">
        <f t="shared" si="1"/>
        <v>2004</v>
      </c>
      <c r="B86" s="14">
        <v>36610</v>
      </c>
      <c r="C86" s="14">
        <f t="shared" si="3"/>
        <v>36950</v>
      </c>
      <c r="D86" s="10" t="s">
        <v>399</v>
      </c>
      <c r="F86" s="11">
        <v>8869423</v>
      </c>
      <c r="G86" s="10" t="s">
        <v>397</v>
      </c>
      <c r="H86" s="10" t="s">
        <v>400</v>
      </c>
      <c r="J86" s="9" t="str">
        <f t="shared" si="4"/>
        <v>F 41-43 Construcción</v>
      </c>
    </row>
    <row r="87" spans="1:10" ht="14.25">
      <c r="A87" s="9" t="str">
        <f aca="true" t="shared" si="5" ref="A87:A150">A67</f>
        <v>2005</v>
      </c>
      <c r="B87" s="14">
        <v>36611</v>
      </c>
      <c r="C87" s="14">
        <f t="shared" si="3"/>
        <v>36950</v>
      </c>
      <c r="D87" s="10" t="s">
        <v>399</v>
      </c>
      <c r="F87" s="11">
        <v>10508825</v>
      </c>
      <c r="G87" s="10" t="s">
        <v>397</v>
      </c>
      <c r="H87" s="10" t="s">
        <v>400</v>
      </c>
      <c r="J87" s="9" t="str">
        <f t="shared" si="4"/>
        <v>F 41-43 Construcción</v>
      </c>
    </row>
    <row r="88" spans="1:10" ht="14.25">
      <c r="A88" s="9" t="str">
        <f t="shared" si="5"/>
        <v>2006</v>
      </c>
      <c r="B88" s="14">
        <v>36612</v>
      </c>
      <c r="C88" s="14">
        <f t="shared" si="3"/>
        <v>36950</v>
      </c>
      <c r="D88" s="10" t="s">
        <v>399</v>
      </c>
      <c r="F88" s="11">
        <v>11094785</v>
      </c>
      <c r="G88" s="10" t="s">
        <v>397</v>
      </c>
      <c r="H88" s="10" t="s">
        <v>400</v>
      </c>
      <c r="J88" s="9" t="str">
        <f t="shared" si="4"/>
        <v>F 41-43 Construcción</v>
      </c>
    </row>
    <row r="89" spans="1:10" ht="14.25">
      <c r="A89" s="9" t="str">
        <f t="shared" si="5"/>
        <v>2007</v>
      </c>
      <c r="B89" s="14">
        <v>36613</v>
      </c>
      <c r="C89" s="14">
        <f t="shared" si="3"/>
        <v>36950</v>
      </c>
      <c r="D89" s="10" t="s">
        <v>399</v>
      </c>
      <c r="F89" s="11">
        <v>11162530</v>
      </c>
      <c r="G89" s="10" t="s">
        <v>397</v>
      </c>
      <c r="H89" s="10" t="s">
        <v>400</v>
      </c>
      <c r="J89" s="9" t="str">
        <f t="shared" si="4"/>
        <v>F 41-43 Construcción</v>
      </c>
    </row>
    <row r="90" spans="1:10" ht="14.25">
      <c r="A90" s="9" t="str">
        <f t="shared" si="5"/>
        <v>2008</v>
      </c>
      <c r="B90" s="14">
        <v>36614</v>
      </c>
      <c r="C90" s="14">
        <f t="shared" si="3"/>
        <v>36950</v>
      </c>
      <c r="D90" s="10" t="s">
        <v>399</v>
      </c>
      <c r="F90" s="11">
        <v>10514048</v>
      </c>
      <c r="G90" s="10" t="s">
        <v>397</v>
      </c>
      <c r="H90" s="10" t="s">
        <v>400</v>
      </c>
      <c r="J90" s="9" t="str">
        <f t="shared" si="4"/>
        <v>F 41-43 Construcción</v>
      </c>
    </row>
    <row r="91" spans="1:10" ht="14.25">
      <c r="A91" s="9" t="str">
        <f t="shared" si="5"/>
        <v>2009</v>
      </c>
      <c r="B91" s="14">
        <v>36615</v>
      </c>
      <c r="C91" s="14">
        <f t="shared" si="3"/>
        <v>36950</v>
      </c>
      <c r="D91" s="10" t="s">
        <v>399</v>
      </c>
      <c r="F91" s="11">
        <v>9695428</v>
      </c>
      <c r="G91" s="10" t="s">
        <v>397</v>
      </c>
      <c r="H91" s="10" t="s">
        <v>400</v>
      </c>
      <c r="J91" s="9" t="str">
        <f t="shared" si="4"/>
        <v>F 41-43 Construcción</v>
      </c>
    </row>
    <row r="92" spans="1:10" ht="14.25">
      <c r="A92" s="9" t="str">
        <f t="shared" si="5"/>
        <v>2010</v>
      </c>
      <c r="B92" s="14">
        <v>36616</v>
      </c>
      <c r="C92" s="14">
        <f t="shared" si="3"/>
        <v>36950</v>
      </c>
      <c r="D92" s="10" t="s">
        <v>399</v>
      </c>
      <c r="F92" s="11">
        <v>7282712</v>
      </c>
      <c r="G92" s="10" t="s">
        <v>397</v>
      </c>
      <c r="H92" s="10" t="s">
        <v>400</v>
      </c>
      <c r="J92" s="9" t="str">
        <f t="shared" si="4"/>
        <v>F 41-43 Construcción</v>
      </c>
    </row>
    <row r="93" spans="1:10" ht="14.25">
      <c r="A93" s="9" t="str">
        <f t="shared" si="5"/>
        <v>2011</v>
      </c>
      <c r="B93" s="14">
        <v>36617</v>
      </c>
      <c r="C93" s="14">
        <f t="shared" si="3"/>
        <v>36981</v>
      </c>
      <c r="D93" s="10" t="s">
        <v>399</v>
      </c>
      <c r="F93" s="11">
        <v>6644183</v>
      </c>
      <c r="G93" s="10" t="s">
        <v>397</v>
      </c>
      <c r="H93" s="10" t="s">
        <v>400</v>
      </c>
      <c r="J93" s="9" t="str">
        <f t="shared" si="4"/>
        <v>F 41-43 Construcción</v>
      </c>
    </row>
    <row r="94" spans="1:10" ht="14.25">
      <c r="A94" s="9" t="str">
        <f t="shared" si="5"/>
        <v>2012</v>
      </c>
      <c r="B94" s="14">
        <v>36618</v>
      </c>
      <c r="C94" s="14">
        <f t="shared" si="3"/>
        <v>36981</v>
      </c>
      <c r="D94" s="10" t="s">
        <v>399</v>
      </c>
      <c r="F94" s="11">
        <v>5253159</v>
      </c>
      <c r="G94" s="10" t="s">
        <v>397</v>
      </c>
      <c r="H94" s="10" t="s">
        <v>400</v>
      </c>
      <c r="J94" s="9" t="str">
        <f t="shared" si="4"/>
        <v>F 41-43 Construcción</v>
      </c>
    </row>
    <row r="95" spans="1:10" ht="14.25">
      <c r="A95" s="9" t="str">
        <f t="shared" si="5"/>
        <v>2013</v>
      </c>
      <c r="B95" s="14">
        <v>36619</v>
      </c>
      <c r="C95" s="14">
        <f t="shared" si="3"/>
        <v>36981</v>
      </c>
      <c r="D95" s="10" t="s">
        <v>399</v>
      </c>
      <c r="F95" s="11">
        <v>4421470</v>
      </c>
      <c r="G95" s="10" t="s">
        <v>397</v>
      </c>
      <c r="H95" s="10" t="s">
        <v>400</v>
      </c>
      <c r="J95" s="9" t="str">
        <f t="shared" si="4"/>
        <v>F 41-43 Construcción</v>
      </c>
    </row>
    <row r="96" spans="1:10" ht="14.25">
      <c r="A96" s="9" t="str">
        <f t="shared" si="5"/>
        <v>2014</v>
      </c>
      <c r="B96" s="14">
        <v>36620</v>
      </c>
      <c r="C96" s="14">
        <f t="shared" si="3"/>
        <v>36981</v>
      </c>
      <c r="D96" s="10" t="s">
        <v>399</v>
      </c>
      <c r="F96" s="11">
        <v>4409088</v>
      </c>
      <c r="G96" s="10" t="s">
        <v>397</v>
      </c>
      <c r="H96" s="10" t="s">
        <v>400</v>
      </c>
      <c r="J96" s="9" t="str">
        <f t="shared" si="4"/>
        <v>F 41-43 Construcción</v>
      </c>
    </row>
    <row r="97" spans="1:10" ht="14.25">
      <c r="A97" s="9">
        <f t="shared" si="5"/>
        <v>2015</v>
      </c>
      <c r="B97" s="14">
        <v>36621</v>
      </c>
      <c r="C97" s="14">
        <f t="shared" si="3"/>
        <v>36981</v>
      </c>
      <c r="D97" s="10" t="s">
        <v>399</v>
      </c>
      <c r="F97" s="11">
        <v>4664548</v>
      </c>
      <c r="G97" s="10" t="s">
        <v>397</v>
      </c>
      <c r="H97" s="10" t="s">
        <v>400</v>
      </c>
      <c r="J97" s="9" t="str">
        <f t="shared" si="4"/>
        <v>F 41-43 Construcción</v>
      </c>
    </row>
    <row r="98" spans="1:10" ht="14.25">
      <c r="A98" s="9" t="str">
        <f t="shared" si="5"/>
        <v>2016</v>
      </c>
      <c r="B98" s="14">
        <v>36622</v>
      </c>
      <c r="C98" s="14">
        <f t="shared" si="3"/>
        <v>36981</v>
      </c>
      <c r="D98" s="10" t="s">
        <v>399</v>
      </c>
      <c r="F98" s="11">
        <v>4771949</v>
      </c>
      <c r="G98" s="10" t="s">
        <v>397</v>
      </c>
      <c r="H98" s="10" t="s">
        <v>400</v>
      </c>
      <c r="J98" s="9" t="str">
        <f t="shared" si="4"/>
        <v>F 41-43 Construcción</v>
      </c>
    </row>
    <row r="99" spans="1:10" ht="14.25">
      <c r="A99" s="9" t="str">
        <f t="shared" si="5"/>
        <v>2017</v>
      </c>
      <c r="B99" s="14">
        <v>36623</v>
      </c>
      <c r="C99" s="14">
        <f t="shared" si="3"/>
        <v>36981</v>
      </c>
      <c r="D99" s="10" t="s">
        <v>399</v>
      </c>
      <c r="F99" s="11">
        <v>5032979</v>
      </c>
      <c r="G99" s="10" t="s">
        <v>397</v>
      </c>
      <c r="H99" s="10" t="s">
        <v>400</v>
      </c>
      <c r="J99" s="9" t="str">
        <f t="shared" si="4"/>
        <v>F 41-43 Construcción</v>
      </c>
    </row>
    <row r="100" spans="1:10" ht="14.25">
      <c r="A100" s="9" t="str">
        <f t="shared" si="5"/>
        <v>2018</v>
      </c>
      <c r="B100" s="14">
        <v>36624</v>
      </c>
      <c r="C100" s="14">
        <f t="shared" si="3"/>
        <v>36981</v>
      </c>
      <c r="D100" s="10" t="s">
        <v>399</v>
      </c>
      <c r="F100" s="11">
        <v>5574812</v>
      </c>
      <c r="G100" s="10" t="s">
        <v>397</v>
      </c>
      <c r="H100" s="10" t="s">
        <v>400</v>
      </c>
      <c r="J100" s="9" t="str">
        <f t="shared" si="4"/>
        <v>F 41-43 Construcción</v>
      </c>
    </row>
    <row r="101" spans="1:10" ht="14.25">
      <c r="A101" s="9" t="str">
        <f t="shared" si="5"/>
        <v>2019</v>
      </c>
      <c r="B101" s="14">
        <v>36625</v>
      </c>
      <c r="C101" s="14">
        <f t="shared" si="3"/>
        <v>36981</v>
      </c>
      <c r="D101" s="10" t="s">
        <v>399</v>
      </c>
      <c r="F101" s="11">
        <v>6066612</v>
      </c>
      <c r="G101" s="10" t="s">
        <v>397</v>
      </c>
      <c r="H101" s="10" t="s">
        <v>400</v>
      </c>
      <c r="J101" s="9" t="str">
        <f t="shared" si="4"/>
        <v>F 41-43 Construcción</v>
      </c>
    </row>
    <row r="102" spans="1:10" ht="14.25">
      <c r="A102" s="9" t="str">
        <f t="shared" si="5"/>
        <v>2000</v>
      </c>
      <c r="B102" s="14">
        <v>36626</v>
      </c>
      <c r="C102" s="14">
        <f t="shared" si="3"/>
        <v>36981</v>
      </c>
      <c r="D102" s="10" t="s">
        <v>399</v>
      </c>
      <c r="F102" s="11">
        <v>51507597</v>
      </c>
      <c r="G102" s="10" t="s">
        <v>397</v>
      </c>
      <c r="H102" s="10" t="s">
        <v>400</v>
      </c>
      <c r="J102" s="9" t="s">
        <v>9</v>
      </c>
    </row>
    <row r="103" spans="1:10" ht="14.25">
      <c r="A103" s="9" t="str">
        <f t="shared" si="5"/>
        <v>2001</v>
      </c>
      <c r="B103" s="14">
        <v>36627</v>
      </c>
      <c r="C103" s="14">
        <f t="shared" si="3"/>
        <v>36981</v>
      </c>
      <c r="D103" s="10" t="s">
        <v>399</v>
      </c>
      <c r="F103" s="11">
        <v>57565604</v>
      </c>
      <c r="G103" s="10" t="s">
        <v>397</v>
      </c>
      <c r="H103" s="10" t="s">
        <v>400</v>
      </c>
      <c r="J103" s="9" t="str">
        <f>J102</f>
        <v>G_T 45-98 Servicios</v>
      </c>
    </row>
    <row r="104" spans="1:10" ht="14.25">
      <c r="A104" s="9">
        <f t="shared" si="5"/>
        <v>2002</v>
      </c>
      <c r="B104" s="14">
        <v>36628</v>
      </c>
      <c r="C104" s="14">
        <f t="shared" si="3"/>
        <v>36981</v>
      </c>
      <c r="D104" s="10" t="s">
        <v>399</v>
      </c>
      <c r="F104" s="11">
        <v>62149972</v>
      </c>
      <c r="G104" s="10" t="s">
        <v>397</v>
      </c>
      <c r="H104" s="10" t="s">
        <v>400</v>
      </c>
      <c r="J104" s="9" t="str">
        <f aca="true" t="shared" si="6" ref="J104:J121">J103</f>
        <v>G_T 45-98 Servicios</v>
      </c>
    </row>
    <row r="105" spans="1:10" ht="14.25">
      <c r="A105" s="9" t="str">
        <f t="shared" si="5"/>
        <v>2003</v>
      </c>
      <c r="B105" s="14">
        <v>36629</v>
      </c>
      <c r="C105" s="14">
        <f t="shared" si="3"/>
        <v>36981</v>
      </c>
      <c r="D105" s="10" t="s">
        <v>399</v>
      </c>
      <c r="F105" s="11">
        <v>66412009</v>
      </c>
      <c r="G105" s="10" t="s">
        <v>397</v>
      </c>
      <c r="H105" s="10" t="s">
        <v>400</v>
      </c>
      <c r="J105" s="9" t="str">
        <f t="shared" si="6"/>
        <v>G_T 45-98 Servicios</v>
      </c>
    </row>
    <row r="106" spans="1:10" ht="14.25">
      <c r="A106" s="9" t="str">
        <f t="shared" si="5"/>
        <v>2004</v>
      </c>
      <c r="B106" s="14">
        <v>36630</v>
      </c>
      <c r="C106" s="14">
        <f t="shared" si="3"/>
        <v>36981</v>
      </c>
      <c r="D106" s="10" t="s">
        <v>399</v>
      </c>
      <c r="F106" s="11">
        <v>70976569</v>
      </c>
      <c r="G106" s="10" t="s">
        <v>397</v>
      </c>
      <c r="H106" s="10" t="s">
        <v>400</v>
      </c>
      <c r="J106" s="9" t="str">
        <f t="shared" si="6"/>
        <v>G_T 45-98 Servicios</v>
      </c>
    </row>
    <row r="107" spans="1:10" ht="14.25">
      <c r="A107" s="9" t="str">
        <f t="shared" si="5"/>
        <v>2005</v>
      </c>
      <c r="B107" s="14">
        <v>36631</v>
      </c>
      <c r="C107" s="14">
        <f t="shared" si="3"/>
        <v>36981</v>
      </c>
      <c r="D107" s="10" t="s">
        <v>399</v>
      </c>
      <c r="F107" s="11">
        <v>76541954</v>
      </c>
      <c r="G107" s="10" t="s">
        <v>397</v>
      </c>
      <c r="H107" s="10" t="s">
        <v>400</v>
      </c>
      <c r="J107" s="9" t="str">
        <f t="shared" si="6"/>
        <v>G_T 45-98 Servicios</v>
      </c>
    </row>
    <row r="108" spans="1:10" ht="14.25">
      <c r="A108" s="9" t="str">
        <f t="shared" si="5"/>
        <v>2006</v>
      </c>
      <c r="B108" s="14">
        <v>36632</v>
      </c>
      <c r="C108" s="14">
        <f t="shared" si="3"/>
        <v>36981</v>
      </c>
      <c r="D108" s="10" t="s">
        <v>399</v>
      </c>
      <c r="F108" s="11">
        <v>83911190</v>
      </c>
      <c r="G108" s="10" t="s">
        <v>397</v>
      </c>
      <c r="H108" s="10" t="s">
        <v>400</v>
      </c>
      <c r="J108" s="9" t="str">
        <f t="shared" si="6"/>
        <v>G_T 45-98 Servicios</v>
      </c>
    </row>
    <row r="109" spans="1:10" ht="14.25">
      <c r="A109" s="9" t="str">
        <f t="shared" si="5"/>
        <v>2007</v>
      </c>
      <c r="B109" s="14">
        <v>36633</v>
      </c>
      <c r="C109" s="14">
        <f t="shared" si="3"/>
        <v>36981</v>
      </c>
      <c r="D109" s="10" t="s">
        <v>399</v>
      </c>
      <c r="F109" s="11">
        <v>91372762</v>
      </c>
      <c r="G109" s="10" t="s">
        <v>397</v>
      </c>
      <c r="H109" s="10" t="s">
        <v>400</v>
      </c>
      <c r="J109" s="9" t="str">
        <f t="shared" si="6"/>
        <v>G_T 45-98 Servicios</v>
      </c>
    </row>
    <row r="110" spans="1:10" ht="14.25">
      <c r="A110" s="9" t="str">
        <f t="shared" si="5"/>
        <v>2008</v>
      </c>
      <c r="B110" s="14">
        <v>36634</v>
      </c>
      <c r="C110" s="14">
        <f t="shared" si="3"/>
        <v>36981</v>
      </c>
      <c r="D110" s="10" t="s">
        <v>399</v>
      </c>
      <c r="F110" s="11">
        <v>98486559</v>
      </c>
      <c r="G110" s="10" t="s">
        <v>397</v>
      </c>
      <c r="H110" s="10" t="s">
        <v>400</v>
      </c>
      <c r="J110" s="9" t="str">
        <f t="shared" si="6"/>
        <v>G_T 45-98 Servicios</v>
      </c>
    </row>
    <row r="111" spans="1:10" ht="14.25">
      <c r="A111" s="9" t="str">
        <f t="shared" si="5"/>
        <v>2009</v>
      </c>
      <c r="B111" s="14">
        <v>36635</v>
      </c>
      <c r="C111" s="14">
        <f t="shared" si="3"/>
        <v>36981</v>
      </c>
      <c r="D111" s="10" t="s">
        <v>399</v>
      </c>
      <c r="F111" s="11">
        <v>99317086</v>
      </c>
      <c r="G111" s="10" t="s">
        <v>397</v>
      </c>
      <c r="H111" s="10" t="s">
        <v>400</v>
      </c>
      <c r="J111" s="9" t="str">
        <f t="shared" si="6"/>
        <v>G_T 45-98 Servicios</v>
      </c>
    </row>
    <row r="112" spans="1:10" ht="14.25">
      <c r="A112" s="9" t="str">
        <f t="shared" si="5"/>
        <v>2010</v>
      </c>
      <c r="B112" s="14">
        <v>36636</v>
      </c>
      <c r="C112" s="14">
        <f t="shared" si="3"/>
        <v>36981</v>
      </c>
      <c r="D112" s="10" t="s">
        <v>399</v>
      </c>
      <c r="F112" s="11">
        <v>98528929</v>
      </c>
      <c r="G112" s="10" t="s">
        <v>397</v>
      </c>
      <c r="H112" s="10" t="s">
        <v>400</v>
      </c>
      <c r="J112" s="9" t="str">
        <f t="shared" si="6"/>
        <v>G_T 45-98 Servicios</v>
      </c>
    </row>
    <row r="113" spans="1:10" ht="14.25">
      <c r="A113" s="9" t="str">
        <f t="shared" si="5"/>
        <v>2011</v>
      </c>
      <c r="B113" s="14">
        <v>36637</v>
      </c>
      <c r="C113" s="14">
        <f t="shared" si="3"/>
        <v>36981</v>
      </c>
      <c r="D113" s="10" t="s">
        <v>399</v>
      </c>
      <c r="F113" s="11">
        <v>100249869</v>
      </c>
      <c r="G113" s="10" t="s">
        <v>397</v>
      </c>
      <c r="H113" s="10" t="s">
        <v>400</v>
      </c>
      <c r="J113" s="9" t="str">
        <f t="shared" si="6"/>
        <v>G_T 45-98 Servicios</v>
      </c>
    </row>
    <row r="114" spans="1:10" ht="14.25">
      <c r="A114" s="9" t="str">
        <f t="shared" si="5"/>
        <v>2012</v>
      </c>
      <c r="B114" s="14">
        <v>36638</v>
      </c>
      <c r="C114" s="14">
        <f t="shared" si="3"/>
        <v>36981</v>
      </c>
      <c r="D114" s="10" t="s">
        <v>399</v>
      </c>
      <c r="F114" s="11">
        <v>99505915</v>
      </c>
      <c r="G114" s="10" t="s">
        <v>397</v>
      </c>
      <c r="H114" s="10" t="s">
        <v>400</v>
      </c>
      <c r="J114" s="9" t="str">
        <f t="shared" si="6"/>
        <v>G_T 45-98 Servicios</v>
      </c>
    </row>
    <row r="115" spans="1:10" ht="14.25">
      <c r="A115" s="9" t="str">
        <f t="shared" si="5"/>
        <v>2013</v>
      </c>
      <c r="B115" s="14">
        <v>36639</v>
      </c>
      <c r="C115" s="14">
        <f t="shared" si="3"/>
        <v>36981</v>
      </c>
      <c r="D115" s="10" t="s">
        <v>399</v>
      </c>
      <c r="F115" s="11">
        <v>97878945</v>
      </c>
      <c r="G115" s="10" t="s">
        <v>397</v>
      </c>
      <c r="H115" s="10" t="s">
        <v>400</v>
      </c>
      <c r="J115" s="9" t="str">
        <f t="shared" si="6"/>
        <v>G_T 45-98 Servicios</v>
      </c>
    </row>
    <row r="116" spans="1:10" ht="14.25">
      <c r="A116" s="9" t="str">
        <f t="shared" si="5"/>
        <v>2014</v>
      </c>
      <c r="B116" s="14">
        <v>36640</v>
      </c>
      <c r="C116" s="14">
        <f t="shared" si="3"/>
        <v>36981</v>
      </c>
      <c r="D116" s="10" t="s">
        <v>399</v>
      </c>
      <c r="F116" s="11">
        <v>99265402</v>
      </c>
      <c r="G116" s="10" t="s">
        <v>397</v>
      </c>
      <c r="H116" s="10" t="s">
        <v>400</v>
      </c>
      <c r="J116" s="9" t="str">
        <f t="shared" si="6"/>
        <v>G_T 45-98 Servicios</v>
      </c>
    </row>
    <row r="117" spans="1:10" ht="14.25">
      <c r="A117" s="9">
        <f t="shared" si="5"/>
        <v>2015</v>
      </c>
      <c r="B117" s="14">
        <v>36641</v>
      </c>
      <c r="C117" s="14">
        <f t="shared" si="3"/>
        <v>36981</v>
      </c>
      <c r="D117" s="10" t="s">
        <v>399</v>
      </c>
      <c r="F117" s="11">
        <v>102968329</v>
      </c>
      <c r="G117" s="10" t="s">
        <v>397</v>
      </c>
      <c r="H117" s="10" t="s">
        <v>400</v>
      </c>
      <c r="J117" s="9" t="str">
        <f t="shared" si="6"/>
        <v>G_T 45-98 Servicios</v>
      </c>
    </row>
    <row r="118" spans="1:10" ht="14.25">
      <c r="A118" s="9" t="str">
        <f t="shared" si="5"/>
        <v>2016</v>
      </c>
      <c r="B118" s="14">
        <v>36642</v>
      </c>
      <c r="C118" s="14">
        <f t="shared" si="3"/>
        <v>36981</v>
      </c>
      <c r="D118" s="10" t="s">
        <v>399</v>
      </c>
      <c r="F118" s="11">
        <v>107177732</v>
      </c>
      <c r="G118" s="10" t="s">
        <v>397</v>
      </c>
      <c r="H118" s="10" t="s">
        <v>400</v>
      </c>
      <c r="J118" s="9" t="str">
        <f t="shared" si="6"/>
        <v>G_T 45-98 Servicios</v>
      </c>
    </row>
    <row r="119" spans="1:10" ht="14.25">
      <c r="A119" s="9" t="str">
        <f t="shared" si="5"/>
        <v>2017</v>
      </c>
      <c r="B119" s="14">
        <v>36643</v>
      </c>
      <c r="C119" s="14">
        <f t="shared" si="3"/>
        <v>36981</v>
      </c>
      <c r="D119" s="10" t="s">
        <v>399</v>
      </c>
      <c r="F119" s="11">
        <v>112541073</v>
      </c>
      <c r="G119" s="10" t="s">
        <v>397</v>
      </c>
      <c r="H119" s="10" t="s">
        <v>400</v>
      </c>
      <c r="J119" s="9" t="str">
        <f t="shared" si="6"/>
        <v>G_T 45-98 Servicios</v>
      </c>
    </row>
    <row r="120" spans="1:10" ht="14.25">
      <c r="A120" s="9" t="str">
        <f t="shared" si="5"/>
        <v>2018</v>
      </c>
      <c r="B120" s="14">
        <v>36644</v>
      </c>
      <c r="C120" s="14">
        <f t="shared" si="3"/>
        <v>36981</v>
      </c>
      <c r="D120" s="10" t="s">
        <v>399</v>
      </c>
      <c r="F120" s="11">
        <v>117567937</v>
      </c>
      <c r="G120" s="10" t="s">
        <v>397</v>
      </c>
      <c r="H120" s="10" t="s">
        <v>400</v>
      </c>
      <c r="J120" s="9" t="str">
        <f t="shared" si="6"/>
        <v>G_T 45-98 Servicios</v>
      </c>
    </row>
    <row r="121" spans="1:10" ht="14.25">
      <c r="A121" s="9" t="str">
        <f t="shared" si="5"/>
        <v>2019</v>
      </c>
      <c r="B121" s="14">
        <v>36645</v>
      </c>
      <c r="C121" s="14">
        <f t="shared" si="3"/>
        <v>36981</v>
      </c>
      <c r="D121" s="10" t="s">
        <v>399</v>
      </c>
      <c r="F121" s="11">
        <v>121969708</v>
      </c>
      <c r="G121" s="10" t="s">
        <v>397</v>
      </c>
      <c r="H121" s="10" t="s">
        <v>400</v>
      </c>
      <c r="J121" s="9" t="str">
        <f t="shared" si="6"/>
        <v>G_T 45-98 Servicios</v>
      </c>
    </row>
    <row r="122" spans="1:10" ht="28.5">
      <c r="A122" s="9" t="str">
        <f t="shared" si="5"/>
        <v>2000</v>
      </c>
      <c r="B122" s="14">
        <v>36646</v>
      </c>
      <c r="C122" s="14">
        <f t="shared" si="3"/>
        <v>36981</v>
      </c>
      <c r="D122" s="10" t="s">
        <v>399</v>
      </c>
      <c r="F122" s="11">
        <v>15826524</v>
      </c>
      <c r="G122" s="10" t="s">
        <v>397</v>
      </c>
      <c r="H122" s="10" t="s">
        <v>400</v>
      </c>
      <c r="J122" s="9" t="s">
        <v>10</v>
      </c>
    </row>
    <row r="123" spans="1:10" ht="28.5">
      <c r="A123" s="9" t="str">
        <f t="shared" si="5"/>
        <v>2001</v>
      </c>
      <c r="B123" s="14">
        <v>36647</v>
      </c>
      <c r="C123" s="14">
        <f t="shared" si="3"/>
        <v>37011</v>
      </c>
      <c r="D123" s="10" t="s">
        <v>399</v>
      </c>
      <c r="F123" s="11">
        <v>17240732</v>
      </c>
      <c r="G123" s="10" t="s">
        <v>397</v>
      </c>
      <c r="H123" s="10" t="s">
        <v>400</v>
      </c>
      <c r="J123" s="9" t="str">
        <f>J122</f>
        <v>G_I Comercio mayor y menor;reparac.vehículos de motor y motoci.;transp.y almacenamiento;hostelería</v>
      </c>
    </row>
    <row r="124" spans="1:10" ht="28.5">
      <c r="A124" s="9">
        <f t="shared" si="5"/>
        <v>2002</v>
      </c>
      <c r="B124" s="14">
        <v>36648</v>
      </c>
      <c r="C124" s="14">
        <f t="shared" si="3"/>
        <v>37011</v>
      </c>
      <c r="D124" s="10" t="s">
        <v>399</v>
      </c>
      <c r="F124" s="11">
        <v>18085033</v>
      </c>
      <c r="G124" s="10" t="s">
        <v>397</v>
      </c>
      <c r="H124" s="10" t="s">
        <v>400</v>
      </c>
      <c r="J124" s="9" t="str">
        <f aca="true" t="shared" si="7" ref="J124:J141">J123</f>
        <v>G_I Comercio mayor y menor;reparac.vehículos de motor y motoci.;transp.y almacenamiento;hostelería</v>
      </c>
    </row>
    <row r="125" spans="1:10" ht="28.5">
      <c r="A125" s="9" t="str">
        <f t="shared" si="5"/>
        <v>2003</v>
      </c>
      <c r="B125" s="14">
        <v>36649</v>
      </c>
      <c r="C125" s="14">
        <f t="shared" si="3"/>
        <v>37011</v>
      </c>
      <c r="D125" s="10" t="s">
        <v>399</v>
      </c>
      <c r="F125" s="11">
        <v>19236768</v>
      </c>
      <c r="G125" s="10" t="s">
        <v>397</v>
      </c>
      <c r="H125" s="10" t="s">
        <v>400</v>
      </c>
      <c r="J125" s="9" t="str">
        <f t="shared" si="7"/>
        <v>G_I Comercio mayor y menor;reparac.vehículos de motor y motoci.;transp.y almacenamiento;hostelería</v>
      </c>
    </row>
    <row r="126" spans="1:10" ht="28.5">
      <c r="A126" s="9" t="str">
        <f t="shared" si="5"/>
        <v>2004</v>
      </c>
      <c r="B126" s="14">
        <v>36650</v>
      </c>
      <c r="C126" s="14">
        <f t="shared" si="3"/>
        <v>37011</v>
      </c>
      <c r="D126" s="10" t="s">
        <v>399</v>
      </c>
      <c r="F126" s="11">
        <v>19860367</v>
      </c>
      <c r="G126" s="10" t="s">
        <v>397</v>
      </c>
      <c r="H126" s="10" t="s">
        <v>400</v>
      </c>
      <c r="J126" s="9" t="str">
        <f t="shared" si="7"/>
        <v>G_I Comercio mayor y menor;reparac.vehículos de motor y motoci.;transp.y almacenamiento;hostelería</v>
      </c>
    </row>
    <row r="127" spans="1:10" ht="28.5">
      <c r="A127" s="9" t="str">
        <f t="shared" si="5"/>
        <v>2005</v>
      </c>
      <c r="B127" s="14">
        <v>36651</v>
      </c>
      <c r="C127" s="14">
        <f t="shared" si="3"/>
        <v>37011</v>
      </c>
      <c r="D127" s="10" t="s">
        <v>399</v>
      </c>
      <c r="F127" s="11">
        <v>21333179</v>
      </c>
      <c r="G127" s="10" t="s">
        <v>397</v>
      </c>
      <c r="H127" s="10" t="s">
        <v>400</v>
      </c>
      <c r="J127" s="9" t="str">
        <f t="shared" si="7"/>
        <v>G_I Comercio mayor y menor;reparac.vehículos de motor y motoci.;transp.y almacenamiento;hostelería</v>
      </c>
    </row>
    <row r="128" spans="1:10" ht="28.5">
      <c r="A128" s="9" t="str">
        <f t="shared" si="5"/>
        <v>2006</v>
      </c>
      <c r="B128" s="14">
        <v>36652</v>
      </c>
      <c r="C128" s="14">
        <f t="shared" si="3"/>
        <v>37011</v>
      </c>
      <c r="D128" s="10" t="s">
        <v>399</v>
      </c>
      <c r="F128" s="11">
        <v>23173020</v>
      </c>
      <c r="G128" s="10" t="s">
        <v>397</v>
      </c>
      <c r="H128" s="10" t="s">
        <v>400</v>
      </c>
      <c r="J128" s="9" t="str">
        <f t="shared" si="7"/>
        <v>G_I Comercio mayor y menor;reparac.vehículos de motor y motoci.;transp.y almacenamiento;hostelería</v>
      </c>
    </row>
    <row r="129" spans="1:10" ht="28.5">
      <c r="A129" s="9" t="str">
        <f t="shared" si="5"/>
        <v>2007</v>
      </c>
      <c r="B129" s="14">
        <v>36653</v>
      </c>
      <c r="C129" s="14">
        <f t="shared" si="3"/>
        <v>37011</v>
      </c>
      <c r="D129" s="10" t="s">
        <v>399</v>
      </c>
      <c r="F129" s="11">
        <v>24415575</v>
      </c>
      <c r="G129" s="10" t="s">
        <v>397</v>
      </c>
      <c r="H129" s="10" t="s">
        <v>400</v>
      </c>
      <c r="J129" s="9" t="str">
        <f t="shared" si="7"/>
        <v>G_I Comercio mayor y menor;reparac.vehículos de motor y motoci.;transp.y almacenamiento;hostelería</v>
      </c>
    </row>
    <row r="130" spans="1:10" ht="28.5">
      <c r="A130" s="9" t="str">
        <f t="shared" si="5"/>
        <v>2008</v>
      </c>
      <c r="B130" s="14">
        <v>36654</v>
      </c>
      <c r="C130" s="14">
        <f t="shared" si="3"/>
        <v>37011</v>
      </c>
      <c r="D130" s="10" t="s">
        <v>399</v>
      </c>
      <c r="F130" s="11">
        <v>25426912</v>
      </c>
      <c r="G130" s="10" t="s">
        <v>397</v>
      </c>
      <c r="H130" s="10" t="s">
        <v>400</v>
      </c>
      <c r="J130" s="9" t="str">
        <f t="shared" si="7"/>
        <v>G_I Comercio mayor y menor;reparac.vehículos de motor y motoci.;transp.y almacenamiento;hostelería</v>
      </c>
    </row>
    <row r="131" spans="1:10" ht="28.5">
      <c r="A131" s="9" t="str">
        <f t="shared" si="5"/>
        <v>2009</v>
      </c>
      <c r="B131" s="14">
        <v>36655</v>
      </c>
      <c r="C131" s="14">
        <f aca="true" t="shared" si="8" ref="C131:C194">_XLL.MONATSENDE(B131,11)</f>
        <v>37011</v>
      </c>
      <c r="D131" s="10" t="s">
        <v>399</v>
      </c>
      <c r="F131" s="11">
        <v>25432210</v>
      </c>
      <c r="G131" s="10" t="s">
        <v>397</v>
      </c>
      <c r="H131" s="10" t="s">
        <v>400</v>
      </c>
      <c r="J131" s="9" t="str">
        <f t="shared" si="7"/>
        <v>G_I Comercio mayor y menor;reparac.vehículos de motor y motoci.;transp.y almacenamiento;hostelería</v>
      </c>
    </row>
    <row r="132" spans="1:10" ht="28.5">
      <c r="A132" s="9" t="str">
        <f t="shared" si="5"/>
        <v>2010</v>
      </c>
      <c r="B132" s="14">
        <v>36656</v>
      </c>
      <c r="C132" s="14">
        <f t="shared" si="8"/>
        <v>37011</v>
      </c>
      <c r="D132" s="10" t="s">
        <v>399</v>
      </c>
      <c r="F132" s="11">
        <v>26760253</v>
      </c>
      <c r="G132" s="10" t="s">
        <v>397</v>
      </c>
      <c r="H132" s="10" t="s">
        <v>400</v>
      </c>
      <c r="J132" s="9" t="str">
        <f t="shared" si="7"/>
        <v>G_I Comercio mayor y menor;reparac.vehículos de motor y motoci.;transp.y almacenamiento;hostelería</v>
      </c>
    </row>
    <row r="133" spans="1:10" ht="28.5">
      <c r="A133" s="9" t="str">
        <f t="shared" si="5"/>
        <v>2011</v>
      </c>
      <c r="B133" s="14">
        <v>36657</v>
      </c>
      <c r="C133" s="14">
        <f t="shared" si="8"/>
        <v>37011</v>
      </c>
      <c r="D133" s="10" t="s">
        <v>399</v>
      </c>
      <c r="F133" s="11">
        <v>26902516</v>
      </c>
      <c r="G133" s="10" t="s">
        <v>397</v>
      </c>
      <c r="H133" s="10" t="s">
        <v>400</v>
      </c>
      <c r="J133" s="9" t="str">
        <f t="shared" si="7"/>
        <v>G_I Comercio mayor y menor;reparac.vehículos de motor y motoci.;transp.y almacenamiento;hostelería</v>
      </c>
    </row>
    <row r="134" spans="1:10" ht="28.5">
      <c r="A134" s="9" t="str">
        <f t="shared" si="5"/>
        <v>2012</v>
      </c>
      <c r="B134" s="14">
        <v>36658</v>
      </c>
      <c r="C134" s="14">
        <f t="shared" si="8"/>
        <v>37011</v>
      </c>
      <c r="D134" s="10" t="s">
        <v>399</v>
      </c>
      <c r="F134" s="11">
        <v>26478836</v>
      </c>
      <c r="G134" s="10" t="s">
        <v>397</v>
      </c>
      <c r="H134" s="10" t="s">
        <v>400</v>
      </c>
      <c r="J134" s="9" t="str">
        <f t="shared" si="7"/>
        <v>G_I Comercio mayor y menor;reparac.vehículos de motor y motoci.;transp.y almacenamiento;hostelería</v>
      </c>
    </row>
    <row r="135" spans="1:10" ht="28.5">
      <c r="A135" s="9" t="str">
        <f t="shared" si="5"/>
        <v>2013</v>
      </c>
      <c r="B135" s="14">
        <v>36659</v>
      </c>
      <c r="C135" s="14">
        <f t="shared" si="8"/>
        <v>37011</v>
      </c>
      <c r="D135" s="10" t="s">
        <v>399</v>
      </c>
      <c r="F135" s="11">
        <v>25877758</v>
      </c>
      <c r="G135" s="10" t="s">
        <v>397</v>
      </c>
      <c r="H135" s="10" t="s">
        <v>400</v>
      </c>
      <c r="J135" s="9" t="str">
        <f t="shared" si="7"/>
        <v>G_I Comercio mayor y menor;reparac.vehículos de motor y motoci.;transp.y almacenamiento;hostelería</v>
      </c>
    </row>
    <row r="136" spans="1:10" ht="28.5">
      <c r="A136" s="9" t="str">
        <f t="shared" si="5"/>
        <v>2014</v>
      </c>
      <c r="B136" s="14">
        <v>36660</v>
      </c>
      <c r="C136" s="14">
        <f t="shared" si="8"/>
        <v>37011</v>
      </c>
      <c r="D136" s="10" t="s">
        <v>399</v>
      </c>
      <c r="F136" s="11">
        <v>26176730</v>
      </c>
      <c r="G136" s="10" t="s">
        <v>397</v>
      </c>
      <c r="H136" s="10" t="s">
        <v>400</v>
      </c>
      <c r="J136" s="9" t="str">
        <f t="shared" si="7"/>
        <v>G_I Comercio mayor y menor;reparac.vehículos de motor y motoci.;transp.y almacenamiento;hostelería</v>
      </c>
    </row>
    <row r="137" spans="1:10" ht="28.5">
      <c r="A137" s="9">
        <f t="shared" si="5"/>
        <v>2015</v>
      </c>
      <c r="B137" s="14">
        <v>36661</v>
      </c>
      <c r="C137" s="14">
        <f t="shared" si="8"/>
        <v>37011</v>
      </c>
      <c r="D137" s="10" t="s">
        <v>399</v>
      </c>
      <c r="F137" s="11">
        <v>27690105</v>
      </c>
      <c r="G137" s="10" t="s">
        <v>397</v>
      </c>
      <c r="H137" s="10" t="s">
        <v>400</v>
      </c>
      <c r="J137" s="9" t="str">
        <f t="shared" si="7"/>
        <v>G_I Comercio mayor y menor;reparac.vehículos de motor y motoci.;transp.y almacenamiento;hostelería</v>
      </c>
    </row>
    <row r="138" spans="1:10" ht="28.5">
      <c r="A138" s="9" t="str">
        <f t="shared" si="5"/>
        <v>2016</v>
      </c>
      <c r="B138" s="14">
        <v>36662</v>
      </c>
      <c r="C138" s="14">
        <f t="shared" si="8"/>
        <v>37011</v>
      </c>
      <c r="D138" s="10" t="s">
        <v>399</v>
      </c>
      <c r="F138" s="11">
        <v>29192980</v>
      </c>
      <c r="G138" s="10" t="s">
        <v>397</v>
      </c>
      <c r="H138" s="10" t="s">
        <v>400</v>
      </c>
      <c r="J138" s="9" t="str">
        <f t="shared" si="7"/>
        <v>G_I Comercio mayor y menor;reparac.vehículos de motor y motoci.;transp.y almacenamiento;hostelería</v>
      </c>
    </row>
    <row r="139" spans="1:10" ht="28.5">
      <c r="A139" s="9" t="str">
        <f t="shared" si="5"/>
        <v>2017</v>
      </c>
      <c r="B139" s="14">
        <v>36663</v>
      </c>
      <c r="C139" s="14">
        <f t="shared" si="8"/>
        <v>37011</v>
      </c>
      <c r="D139" s="10" t="s">
        <v>399</v>
      </c>
      <c r="F139" s="11">
        <v>30656524</v>
      </c>
      <c r="G139" s="10" t="s">
        <v>397</v>
      </c>
      <c r="H139" s="10" t="s">
        <v>400</v>
      </c>
      <c r="J139" s="9" t="str">
        <f t="shared" si="7"/>
        <v>G_I Comercio mayor y menor;reparac.vehículos de motor y motoci.;transp.y almacenamiento;hostelería</v>
      </c>
    </row>
    <row r="140" spans="1:10" ht="28.5">
      <c r="A140" s="9" t="str">
        <f t="shared" si="5"/>
        <v>2018</v>
      </c>
      <c r="B140" s="14">
        <v>36664</v>
      </c>
      <c r="C140" s="14">
        <f t="shared" si="8"/>
        <v>37011</v>
      </c>
      <c r="D140" s="10" t="s">
        <v>399</v>
      </c>
      <c r="F140" s="11">
        <v>31591561</v>
      </c>
      <c r="G140" s="10" t="s">
        <v>397</v>
      </c>
      <c r="H140" s="10" t="s">
        <v>400</v>
      </c>
      <c r="J140" s="9" t="str">
        <f t="shared" si="7"/>
        <v>G_I Comercio mayor y menor;reparac.vehículos de motor y motoci.;transp.y almacenamiento;hostelería</v>
      </c>
    </row>
    <row r="141" spans="1:10" ht="28.5">
      <c r="A141" s="9" t="str">
        <f t="shared" si="5"/>
        <v>2019</v>
      </c>
      <c r="B141" s="14">
        <v>36665</v>
      </c>
      <c r="C141" s="14">
        <f t="shared" si="8"/>
        <v>37011</v>
      </c>
      <c r="D141" s="10" t="s">
        <v>399</v>
      </c>
      <c r="F141" s="11">
        <v>32317971</v>
      </c>
      <c r="G141" s="10" t="s">
        <v>397</v>
      </c>
      <c r="H141" s="10" t="s">
        <v>400</v>
      </c>
      <c r="J141" s="9" t="str">
        <f t="shared" si="7"/>
        <v>G_I Comercio mayor y menor;reparac.vehículos de motor y motoci.;transp.y almacenamiento;hostelería</v>
      </c>
    </row>
    <row r="142" spans="1:10" ht="14.25">
      <c r="A142" s="9" t="str">
        <f t="shared" si="5"/>
        <v>2000</v>
      </c>
      <c r="B142" s="14">
        <v>36666</v>
      </c>
      <c r="C142" s="14">
        <f t="shared" si="8"/>
        <v>37011</v>
      </c>
      <c r="D142" s="10" t="s">
        <v>399</v>
      </c>
      <c r="F142" s="11">
        <v>5690422</v>
      </c>
      <c r="G142" s="10" t="s">
        <v>397</v>
      </c>
      <c r="H142" s="10" t="s">
        <v>400</v>
      </c>
      <c r="J142" s="9" t="s">
        <v>11</v>
      </c>
    </row>
    <row r="143" spans="1:10" ht="14.25">
      <c r="A143" s="9" t="str">
        <f t="shared" si="5"/>
        <v>2001</v>
      </c>
      <c r="B143" s="14">
        <v>36667</v>
      </c>
      <c r="C143" s="14">
        <f t="shared" si="8"/>
        <v>37011</v>
      </c>
      <c r="D143" s="10" t="s">
        <v>399</v>
      </c>
      <c r="F143" s="11">
        <v>6821788</v>
      </c>
      <c r="G143" s="10" t="s">
        <v>397</v>
      </c>
      <c r="H143" s="10" t="s">
        <v>400</v>
      </c>
      <c r="J143" s="9" t="str">
        <f>J142</f>
        <v>J 58-63 Información y comunicaciones</v>
      </c>
    </row>
    <row r="144" spans="1:10" ht="14.25">
      <c r="A144" s="9">
        <f t="shared" si="5"/>
        <v>2002</v>
      </c>
      <c r="B144" s="14">
        <v>36668</v>
      </c>
      <c r="C144" s="14">
        <f t="shared" si="8"/>
        <v>37011</v>
      </c>
      <c r="D144" s="10" t="s">
        <v>399</v>
      </c>
      <c r="F144" s="11">
        <v>7620190</v>
      </c>
      <c r="G144" s="10" t="s">
        <v>397</v>
      </c>
      <c r="H144" s="10" t="s">
        <v>400</v>
      </c>
      <c r="J144" s="9" t="str">
        <f aca="true" t="shared" si="9" ref="J144:J161">J143</f>
        <v>J 58-63 Información y comunicaciones</v>
      </c>
    </row>
    <row r="145" spans="1:10" ht="14.25">
      <c r="A145" s="9" t="str">
        <f t="shared" si="5"/>
        <v>2003</v>
      </c>
      <c r="B145" s="14">
        <v>36669</v>
      </c>
      <c r="C145" s="14">
        <f t="shared" si="8"/>
        <v>37011</v>
      </c>
      <c r="D145" s="10" t="s">
        <v>399</v>
      </c>
      <c r="F145" s="11">
        <v>8297324</v>
      </c>
      <c r="G145" s="10" t="s">
        <v>397</v>
      </c>
      <c r="H145" s="10" t="s">
        <v>400</v>
      </c>
      <c r="J145" s="9" t="str">
        <f t="shared" si="9"/>
        <v>J 58-63 Información y comunicaciones</v>
      </c>
    </row>
    <row r="146" spans="1:10" ht="14.25">
      <c r="A146" s="9" t="str">
        <f t="shared" si="5"/>
        <v>2004</v>
      </c>
      <c r="B146" s="14">
        <v>36670</v>
      </c>
      <c r="C146" s="14">
        <f t="shared" si="8"/>
        <v>37011</v>
      </c>
      <c r="D146" s="10" t="s">
        <v>399</v>
      </c>
      <c r="F146" s="11">
        <v>9119186</v>
      </c>
      <c r="G146" s="10" t="s">
        <v>397</v>
      </c>
      <c r="H146" s="10" t="s">
        <v>400</v>
      </c>
      <c r="J146" s="9" t="str">
        <f t="shared" si="9"/>
        <v>J 58-63 Información y comunicaciones</v>
      </c>
    </row>
    <row r="147" spans="1:10" ht="14.25">
      <c r="A147" s="9" t="str">
        <f t="shared" si="5"/>
        <v>2005</v>
      </c>
      <c r="B147" s="14">
        <v>36671</v>
      </c>
      <c r="C147" s="14">
        <f t="shared" si="8"/>
        <v>37011</v>
      </c>
      <c r="D147" s="10" t="s">
        <v>399</v>
      </c>
      <c r="F147" s="11">
        <v>10019394</v>
      </c>
      <c r="G147" s="10" t="s">
        <v>397</v>
      </c>
      <c r="H147" s="10" t="s">
        <v>400</v>
      </c>
      <c r="J147" s="9" t="str">
        <f t="shared" si="9"/>
        <v>J 58-63 Información y comunicaciones</v>
      </c>
    </row>
    <row r="148" spans="1:10" ht="14.25">
      <c r="A148" s="9" t="str">
        <f t="shared" si="5"/>
        <v>2006</v>
      </c>
      <c r="B148" s="14">
        <v>36672</v>
      </c>
      <c r="C148" s="14">
        <f t="shared" si="8"/>
        <v>37011</v>
      </c>
      <c r="D148" s="10" t="s">
        <v>399</v>
      </c>
      <c r="F148" s="11">
        <v>10687222</v>
      </c>
      <c r="G148" s="10" t="s">
        <v>397</v>
      </c>
      <c r="H148" s="10" t="s">
        <v>400</v>
      </c>
      <c r="J148" s="9" t="str">
        <f t="shared" si="9"/>
        <v>J 58-63 Información y comunicaciones</v>
      </c>
    </row>
    <row r="149" spans="1:10" ht="14.25">
      <c r="A149" s="9" t="str">
        <f t="shared" si="5"/>
        <v>2007</v>
      </c>
      <c r="B149" s="14">
        <v>36673</v>
      </c>
      <c r="C149" s="14">
        <f t="shared" si="8"/>
        <v>37011</v>
      </c>
      <c r="D149" s="10" t="s">
        <v>399</v>
      </c>
      <c r="F149" s="11">
        <v>11747608</v>
      </c>
      <c r="G149" s="10" t="s">
        <v>397</v>
      </c>
      <c r="H149" s="10" t="s">
        <v>400</v>
      </c>
      <c r="J149" s="9" t="str">
        <f t="shared" si="9"/>
        <v>J 58-63 Información y comunicaciones</v>
      </c>
    </row>
    <row r="150" spans="1:10" ht="14.25">
      <c r="A150" s="9" t="str">
        <f t="shared" si="5"/>
        <v>2008</v>
      </c>
      <c r="B150" s="14">
        <v>36674</v>
      </c>
      <c r="C150" s="14">
        <f t="shared" si="8"/>
        <v>37011</v>
      </c>
      <c r="D150" s="10" t="s">
        <v>399</v>
      </c>
      <c r="F150" s="11">
        <v>12214431</v>
      </c>
      <c r="G150" s="10" t="s">
        <v>397</v>
      </c>
      <c r="H150" s="10" t="s">
        <v>400</v>
      </c>
      <c r="J150" s="9" t="str">
        <f t="shared" si="9"/>
        <v>J 58-63 Información y comunicaciones</v>
      </c>
    </row>
    <row r="151" spans="1:10" ht="14.25">
      <c r="A151" s="9" t="str">
        <f aca="true" t="shared" si="10" ref="A151:A214">A131</f>
        <v>2009</v>
      </c>
      <c r="B151" s="14">
        <v>36675</v>
      </c>
      <c r="C151" s="14">
        <f t="shared" si="8"/>
        <v>37011</v>
      </c>
      <c r="D151" s="10" t="s">
        <v>399</v>
      </c>
      <c r="F151" s="11">
        <v>12451785</v>
      </c>
      <c r="G151" s="10" t="s">
        <v>397</v>
      </c>
      <c r="H151" s="10" t="s">
        <v>400</v>
      </c>
      <c r="J151" s="9" t="str">
        <f t="shared" si="9"/>
        <v>J 58-63 Información y comunicaciones</v>
      </c>
    </row>
    <row r="152" spans="1:10" ht="14.25">
      <c r="A152" s="9" t="str">
        <f t="shared" si="10"/>
        <v>2010</v>
      </c>
      <c r="B152" s="14">
        <v>36676</v>
      </c>
      <c r="C152" s="14">
        <f t="shared" si="8"/>
        <v>37011</v>
      </c>
      <c r="D152" s="10" t="s">
        <v>399</v>
      </c>
      <c r="F152" s="11">
        <v>12187930</v>
      </c>
      <c r="G152" s="10" t="s">
        <v>397</v>
      </c>
      <c r="H152" s="10" t="s">
        <v>400</v>
      </c>
      <c r="J152" s="9" t="str">
        <f t="shared" si="9"/>
        <v>J 58-63 Información y comunicaciones</v>
      </c>
    </row>
    <row r="153" spans="1:10" ht="14.25">
      <c r="A153" s="9" t="str">
        <f t="shared" si="10"/>
        <v>2011</v>
      </c>
      <c r="B153" s="14">
        <v>36677</v>
      </c>
      <c r="C153" s="14">
        <f t="shared" si="8"/>
        <v>37011</v>
      </c>
      <c r="D153" s="10" t="s">
        <v>399</v>
      </c>
      <c r="F153" s="11">
        <v>12264208</v>
      </c>
      <c r="G153" s="10" t="s">
        <v>397</v>
      </c>
      <c r="H153" s="10" t="s">
        <v>400</v>
      </c>
      <c r="J153" s="9" t="str">
        <f t="shared" si="9"/>
        <v>J 58-63 Información y comunicaciones</v>
      </c>
    </row>
    <row r="154" spans="1:10" ht="14.25">
      <c r="A154" s="9" t="str">
        <f t="shared" si="10"/>
        <v>2012</v>
      </c>
      <c r="B154" s="14">
        <v>36678</v>
      </c>
      <c r="C154" s="14">
        <f t="shared" si="8"/>
        <v>37042</v>
      </c>
      <c r="D154" s="10" t="s">
        <v>399</v>
      </c>
      <c r="F154" s="11">
        <v>12358884</v>
      </c>
      <c r="G154" s="10" t="s">
        <v>397</v>
      </c>
      <c r="H154" s="10" t="s">
        <v>400</v>
      </c>
      <c r="J154" s="9" t="str">
        <f t="shared" si="9"/>
        <v>J 58-63 Información y comunicaciones</v>
      </c>
    </row>
    <row r="155" spans="1:10" ht="14.25">
      <c r="A155" s="9" t="str">
        <f t="shared" si="10"/>
        <v>2013</v>
      </c>
      <c r="B155" s="14">
        <v>36679</v>
      </c>
      <c r="C155" s="14">
        <f t="shared" si="8"/>
        <v>37042</v>
      </c>
      <c r="D155" s="10" t="s">
        <v>399</v>
      </c>
      <c r="F155" s="11">
        <v>12394187</v>
      </c>
      <c r="G155" s="10" t="s">
        <v>397</v>
      </c>
      <c r="H155" s="10" t="s">
        <v>400</v>
      </c>
      <c r="J155" s="9" t="str">
        <f t="shared" si="9"/>
        <v>J 58-63 Información y comunicaciones</v>
      </c>
    </row>
    <row r="156" spans="1:10" ht="14.25">
      <c r="A156" s="9" t="str">
        <f t="shared" si="10"/>
        <v>2014</v>
      </c>
      <c r="B156" s="14">
        <v>36680</v>
      </c>
      <c r="C156" s="14">
        <f t="shared" si="8"/>
        <v>37042</v>
      </c>
      <c r="D156" s="10" t="s">
        <v>399</v>
      </c>
      <c r="F156" s="11">
        <v>12530210</v>
      </c>
      <c r="G156" s="10" t="s">
        <v>397</v>
      </c>
      <c r="H156" s="10" t="s">
        <v>400</v>
      </c>
      <c r="J156" s="9" t="str">
        <f t="shared" si="9"/>
        <v>J 58-63 Información y comunicaciones</v>
      </c>
    </row>
    <row r="157" spans="1:10" ht="14.25">
      <c r="A157" s="9">
        <f t="shared" si="10"/>
        <v>2015</v>
      </c>
      <c r="B157" s="14">
        <v>36681</v>
      </c>
      <c r="C157" s="14">
        <f t="shared" si="8"/>
        <v>37042</v>
      </c>
      <c r="D157" s="10" t="s">
        <v>399</v>
      </c>
      <c r="F157" s="11">
        <v>12558710</v>
      </c>
      <c r="G157" s="10" t="s">
        <v>397</v>
      </c>
      <c r="H157" s="10" t="s">
        <v>400</v>
      </c>
      <c r="J157" s="9" t="str">
        <f t="shared" si="9"/>
        <v>J 58-63 Información y comunicaciones</v>
      </c>
    </row>
    <row r="158" spans="1:10" ht="14.25">
      <c r="A158" s="9" t="str">
        <f t="shared" si="10"/>
        <v>2016</v>
      </c>
      <c r="B158" s="14">
        <v>36682</v>
      </c>
      <c r="C158" s="14">
        <f t="shared" si="8"/>
        <v>37042</v>
      </c>
      <c r="D158" s="10" t="s">
        <v>399</v>
      </c>
      <c r="F158" s="11">
        <v>12997760</v>
      </c>
      <c r="G158" s="10" t="s">
        <v>397</v>
      </c>
      <c r="H158" s="10" t="s">
        <v>400</v>
      </c>
      <c r="J158" s="9" t="str">
        <f t="shared" si="9"/>
        <v>J 58-63 Información y comunicaciones</v>
      </c>
    </row>
    <row r="159" spans="1:10" ht="14.25">
      <c r="A159" s="9" t="str">
        <f t="shared" si="10"/>
        <v>2017</v>
      </c>
      <c r="B159" s="14">
        <v>36683</v>
      </c>
      <c r="C159" s="14">
        <f t="shared" si="8"/>
        <v>37042</v>
      </c>
      <c r="D159" s="10" t="s">
        <v>399</v>
      </c>
      <c r="F159" s="11">
        <v>13577311</v>
      </c>
      <c r="G159" s="10" t="s">
        <v>397</v>
      </c>
      <c r="H159" s="10" t="s">
        <v>400</v>
      </c>
      <c r="J159" s="9" t="str">
        <f t="shared" si="9"/>
        <v>J 58-63 Información y comunicaciones</v>
      </c>
    </row>
    <row r="160" spans="1:10" ht="14.25">
      <c r="A160" s="9" t="str">
        <f t="shared" si="10"/>
        <v>2018</v>
      </c>
      <c r="B160" s="14">
        <v>36684</v>
      </c>
      <c r="C160" s="14">
        <f t="shared" si="8"/>
        <v>37042</v>
      </c>
      <c r="D160" s="10" t="s">
        <v>399</v>
      </c>
      <c r="F160" s="11">
        <v>14361430</v>
      </c>
      <c r="G160" s="10" t="s">
        <v>397</v>
      </c>
      <c r="H160" s="10" t="s">
        <v>400</v>
      </c>
      <c r="J160" s="9" t="str">
        <f t="shared" si="9"/>
        <v>J 58-63 Información y comunicaciones</v>
      </c>
    </row>
    <row r="161" spans="1:10" ht="14.25">
      <c r="A161" s="9" t="str">
        <f t="shared" si="10"/>
        <v>2019</v>
      </c>
      <c r="B161" s="14">
        <v>36685</v>
      </c>
      <c r="C161" s="14">
        <f t="shared" si="8"/>
        <v>37042</v>
      </c>
      <c r="D161" s="10" t="s">
        <v>399</v>
      </c>
      <c r="F161" s="11">
        <v>15046367</v>
      </c>
      <c r="G161" s="10" t="s">
        <v>397</v>
      </c>
      <c r="H161" s="10" t="s">
        <v>400</v>
      </c>
      <c r="J161" s="9" t="str">
        <f t="shared" si="9"/>
        <v>J 58-63 Información y comunicaciones</v>
      </c>
    </row>
    <row r="162" spans="1:10" ht="14.25">
      <c r="A162" s="9" t="str">
        <f t="shared" si="10"/>
        <v>2000</v>
      </c>
      <c r="B162" s="14">
        <v>36686</v>
      </c>
      <c r="C162" s="14">
        <f t="shared" si="8"/>
        <v>37042</v>
      </c>
      <c r="D162" s="10" t="s">
        <v>399</v>
      </c>
      <c r="F162" s="11">
        <v>5702018</v>
      </c>
      <c r="G162" s="10" t="s">
        <v>397</v>
      </c>
      <c r="H162" s="10" t="s">
        <v>400</v>
      </c>
      <c r="J162" s="9" t="s">
        <v>12</v>
      </c>
    </row>
    <row r="163" spans="1:10" ht="14.25">
      <c r="A163" s="9" t="str">
        <f t="shared" si="10"/>
        <v>2001</v>
      </c>
      <c r="B163" s="14">
        <v>36687</v>
      </c>
      <c r="C163" s="14">
        <f t="shared" si="8"/>
        <v>37042</v>
      </c>
      <c r="D163" s="10" t="s">
        <v>399</v>
      </c>
      <c r="F163" s="11">
        <v>6781131</v>
      </c>
      <c r="G163" s="10" t="s">
        <v>397</v>
      </c>
      <c r="H163" s="10" t="s">
        <v>400</v>
      </c>
      <c r="J163" s="9" t="str">
        <f>J162</f>
        <v>K 64-66 Actividades financieras y de seguros</v>
      </c>
    </row>
    <row r="164" spans="1:10" ht="14.25">
      <c r="A164" s="9">
        <f t="shared" si="10"/>
        <v>2002</v>
      </c>
      <c r="B164" s="14">
        <v>36688</v>
      </c>
      <c r="C164" s="14">
        <f t="shared" si="8"/>
        <v>37042</v>
      </c>
      <c r="D164" s="10" t="s">
        <v>399</v>
      </c>
      <c r="F164" s="11">
        <v>7187949</v>
      </c>
      <c r="G164" s="10" t="s">
        <v>397</v>
      </c>
      <c r="H164" s="10" t="s">
        <v>400</v>
      </c>
      <c r="J164" s="9" t="str">
        <f aca="true" t="shared" si="11" ref="J164:J181">J163</f>
        <v>K 64-66 Actividades financieras y de seguros</v>
      </c>
    </row>
    <row r="165" spans="1:10" ht="14.25">
      <c r="A165" s="9" t="str">
        <f t="shared" si="10"/>
        <v>2003</v>
      </c>
      <c r="B165" s="14">
        <v>36689</v>
      </c>
      <c r="C165" s="14">
        <f t="shared" si="8"/>
        <v>37042</v>
      </c>
      <c r="D165" s="10" t="s">
        <v>399</v>
      </c>
      <c r="F165" s="11">
        <v>7553797</v>
      </c>
      <c r="G165" s="10" t="s">
        <v>397</v>
      </c>
      <c r="H165" s="10" t="s">
        <v>400</v>
      </c>
      <c r="J165" s="9" t="str">
        <f t="shared" si="11"/>
        <v>K 64-66 Actividades financieras y de seguros</v>
      </c>
    </row>
    <row r="166" spans="1:10" ht="14.25">
      <c r="A166" s="9" t="str">
        <f t="shared" si="10"/>
        <v>2004</v>
      </c>
      <c r="B166" s="14">
        <v>36690</v>
      </c>
      <c r="C166" s="14">
        <f t="shared" si="8"/>
        <v>37042</v>
      </c>
      <c r="D166" s="10" t="s">
        <v>399</v>
      </c>
      <c r="F166" s="11">
        <v>7781545</v>
      </c>
      <c r="G166" s="10" t="s">
        <v>397</v>
      </c>
      <c r="H166" s="10" t="s">
        <v>400</v>
      </c>
      <c r="J166" s="9" t="str">
        <f t="shared" si="11"/>
        <v>K 64-66 Actividades financieras y de seguros</v>
      </c>
    </row>
    <row r="167" spans="1:10" ht="14.25">
      <c r="A167" s="9" t="str">
        <f t="shared" si="10"/>
        <v>2005</v>
      </c>
      <c r="B167" s="14">
        <v>36691</v>
      </c>
      <c r="C167" s="14">
        <f t="shared" si="8"/>
        <v>37042</v>
      </c>
      <c r="D167" s="10" t="s">
        <v>399</v>
      </c>
      <c r="F167" s="11">
        <v>8077598</v>
      </c>
      <c r="G167" s="10" t="s">
        <v>397</v>
      </c>
      <c r="H167" s="10" t="s">
        <v>400</v>
      </c>
      <c r="J167" s="9" t="str">
        <f t="shared" si="11"/>
        <v>K 64-66 Actividades financieras y de seguros</v>
      </c>
    </row>
    <row r="168" spans="1:10" ht="14.25">
      <c r="A168" s="9" t="str">
        <f t="shared" si="10"/>
        <v>2006</v>
      </c>
      <c r="B168" s="14">
        <v>36692</v>
      </c>
      <c r="C168" s="14">
        <f t="shared" si="8"/>
        <v>37042</v>
      </c>
      <c r="D168" s="10" t="s">
        <v>399</v>
      </c>
      <c r="F168" s="11">
        <v>9004923</v>
      </c>
      <c r="G168" s="10" t="s">
        <v>397</v>
      </c>
      <c r="H168" s="10" t="s">
        <v>400</v>
      </c>
      <c r="J168" s="9" t="str">
        <f t="shared" si="11"/>
        <v>K 64-66 Actividades financieras y de seguros</v>
      </c>
    </row>
    <row r="169" spans="1:10" ht="14.25">
      <c r="A169" s="9" t="str">
        <f t="shared" si="10"/>
        <v>2007</v>
      </c>
      <c r="B169" s="14">
        <v>36693</v>
      </c>
      <c r="C169" s="14">
        <f t="shared" si="8"/>
        <v>37042</v>
      </c>
      <c r="D169" s="10" t="s">
        <v>399</v>
      </c>
      <c r="F169" s="11">
        <v>10700659</v>
      </c>
      <c r="G169" s="10" t="s">
        <v>397</v>
      </c>
      <c r="H169" s="10" t="s">
        <v>400</v>
      </c>
      <c r="J169" s="9" t="str">
        <f t="shared" si="11"/>
        <v>K 64-66 Actividades financieras y de seguros</v>
      </c>
    </row>
    <row r="170" spans="1:10" ht="14.25">
      <c r="A170" s="9" t="str">
        <f t="shared" si="10"/>
        <v>2008</v>
      </c>
      <c r="B170" s="14">
        <v>36694</v>
      </c>
      <c r="C170" s="14">
        <f t="shared" si="8"/>
        <v>37042</v>
      </c>
      <c r="D170" s="10" t="s">
        <v>399</v>
      </c>
      <c r="F170" s="11">
        <v>11440138</v>
      </c>
      <c r="G170" s="10" t="s">
        <v>397</v>
      </c>
      <c r="H170" s="10" t="s">
        <v>400</v>
      </c>
      <c r="J170" s="9" t="str">
        <f t="shared" si="11"/>
        <v>K 64-66 Actividades financieras y de seguros</v>
      </c>
    </row>
    <row r="171" spans="1:10" ht="14.25">
      <c r="A171" s="9" t="str">
        <f t="shared" si="10"/>
        <v>2009</v>
      </c>
      <c r="B171" s="14">
        <v>36695</v>
      </c>
      <c r="C171" s="14">
        <f t="shared" si="8"/>
        <v>37042</v>
      </c>
      <c r="D171" s="10" t="s">
        <v>399</v>
      </c>
      <c r="F171" s="11">
        <v>11961196</v>
      </c>
      <c r="G171" s="10" t="s">
        <v>397</v>
      </c>
      <c r="H171" s="10" t="s">
        <v>400</v>
      </c>
      <c r="J171" s="9" t="str">
        <f t="shared" si="11"/>
        <v>K 64-66 Actividades financieras y de seguros</v>
      </c>
    </row>
    <row r="172" spans="1:10" ht="14.25">
      <c r="A172" s="9" t="str">
        <f t="shared" si="10"/>
        <v>2010</v>
      </c>
      <c r="B172" s="14">
        <v>36696</v>
      </c>
      <c r="C172" s="14">
        <f t="shared" si="8"/>
        <v>37042</v>
      </c>
      <c r="D172" s="10" t="s">
        <v>399</v>
      </c>
      <c r="F172" s="11">
        <v>9040746</v>
      </c>
      <c r="G172" s="10" t="s">
        <v>397</v>
      </c>
      <c r="H172" s="10" t="s">
        <v>400</v>
      </c>
      <c r="J172" s="9" t="str">
        <f t="shared" si="11"/>
        <v>K 64-66 Actividades financieras y de seguros</v>
      </c>
    </row>
    <row r="173" spans="1:10" ht="14.25">
      <c r="A173" s="9" t="str">
        <f t="shared" si="10"/>
        <v>2011</v>
      </c>
      <c r="B173" s="14">
        <v>36697</v>
      </c>
      <c r="C173" s="14">
        <f t="shared" si="8"/>
        <v>37042</v>
      </c>
      <c r="D173" s="10" t="s">
        <v>399</v>
      </c>
      <c r="F173" s="11">
        <v>8448267</v>
      </c>
      <c r="G173" s="10" t="s">
        <v>397</v>
      </c>
      <c r="H173" s="10" t="s">
        <v>400</v>
      </c>
      <c r="J173" s="9" t="str">
        <f t="shared" si="11"/>
        <v>K 64-66 Actividades financieras y de seguros</v>
      </c>
    </row>
    <row r="174" spans="1:10" ht="14.25">
      <c r="A174" s="9" t="str">
        <f t="shared" si="10"/>
        <v>2012</v>
      </c>
      <c r="B174" s="14">
        <v>36698</v>
      </c>
      <c r="C174" s="14">
        <f t="shared" si="8"/>
        <v>37042</v>
      </c>
      <c r="D174" s="10" t="s">
        <v>399</v>
      </c>
      <c r="F174" s="11">
        <v>8812803</v>
      </c>
      <c r="G174" s="10" t="s">
        <v>397</v>
      </c>
      <c r="H174" s="10" t="s">
        <v>400</v>
      </c>
      <c r="J174" s="9" t="str">
        <f t="shared" si="11"/>
        <v>K 64-66 Actividades financieras y de seguros</v>
      </c>
    </row>
    <row r="175" spans="1:10" ht="14.25">
      <c r="A175" s="9" t="str">
        <f t="shared" si="10"/>
        <v>2013</v>
      </c>
      <c r="B175" s="14">
        <v>36699</v>
      </c>
      <c r="C175" s="14">
        <f t="shared" si="8"/>
        <v>37042</v>
      </c>
      <c r="D175" s="10" t="s">
        <v>399</v>
      </c>
      <c r="F175" s="11">
        <v>7623389</v>
      </c>
      <c r="G175" s="10" t="s">
        <v>397</v>
      </c>
      <c r="H175" s="10" t="s">
        <v>400</v>
      </c>
      <c r="J175" s="9" t="str">
        <f t="shared" si="11"/>
        <v>K 64-66 Actividades financieras y de seguros</v>
      </c>
    </row>
    <row r="176" spans="1:10" ht="14.25">
      <c r="A176" s="9" t="str">
        <f t="shared" si="10"/>
        <v>2014</v>
      </c>
      <c r="B176" s="14">
        <v>36700</v>
      </c>
      <c r="C176" s="14">
        <f t="shared" si="8"/>
        <v>37042</v>
      </c>
      <c r="D176" s="10" t="s">
        <v>399</v>
      </c>
      <c r="F176" s="11">
        <v>8319017</v>
      </c>
      <c r="G176" s="10" t="s">
        <v>397</v>
      </c>
      <c r="H176" s="10" t="s">
        <v>400</v>
      </c>
      <c r="J176" s="9" t="str">
        <f t="shared" si="11"/>
        <v>K 64-66 Actividades financieras y de seguros</v>
      </c>
    </row>
    <row r="177" spans="1:10" ht="14.25">
      <c r="A177" s="9">
        <f t="shared" si="10"/>
        <v>2015</v>
      </c>
      <c r="B177" s="14">
        <v>36701</v>
      </c>
      <c r="C177" s="14">
        <f t="shared" si="8"/>
        <v>37042</v>
      </c>
      <c r="D177" s="10" t="s">
        <v>399</v>
      </c>
      <c r="F177" s="11">
        <v>8421679</v>
      </c>
      <c r="G177" s="10" t="s">
        <v>397</v>
      </c>
      <c r="H177" s="10" t="s">
        <v>400</v>
      </c>
      <c r="J177" s="9" t="str">
        <f t="shared" si="11"/>
        <v>K 64-66 Actividades financieras y de seguros</v>
      </c>
    </row>
    <row r="178" spans="1:10" ht="14.25">
      <c r="A178" s="9" t="str">
        <f t="shared" si="10"/>
        <v>2016</v>
      </c>
      <c r="B178" s="14">
        <v>36702</v>
      </c>
      <c r="C178" s="14">
        <f t="shared" si="8"/>
        <v>37042</v>
      </c>
      <c r="D178" s="10" t="s">
        <v>399</v>
      </c>
      <c r="F178" s="11">
        <v>8634975</v>
      </c>
      <c r="G178" s="10" t="s">
        <v>397</v>
      </c>
      <c r="H178" s="10" t="s">
        <v>400</v>
      </c>
      <c r="J178" s="9" t="str">
        <f t="shared" si="11"/>
        <v>K 64-66 Actividades financieras y de seguros</v>
      </c>
    </row>
    <row r="179" spans="1:10" ht="14.25">
      <c r="A179" s="9" t="str">
        <f t="shared" si="10"/>
        <v>2017</v>
      </c>
      <c r="B179" s="14">
        <v>36703</v>
      </c>
      <c r="C179" s="14">
        <f t="shared" si="8"/>
        <v>37042</v>
      </c>
      <c r="D179" s="10" t="s">
        <v>399</v>
      </c>
      <c r="F179" s="11">
        <v>9054055</v>
      </c>
      <c r="G179" s="10" t="s">
        <v>397</v>
      </c>
      <c r="H179" s="10" t="s">
        <v>400</v>
      </c>
      <c r="J179" s="9" t="str">
        <f t="shared" si="11"/>
        <v>K 64-66 Actividades financieras y de seguros</v>
      </c>
    </row>
    <row r="180" spans="1:10" ht="14.25">
      <c r="A180" s="9" t="str">
        <f t="shared" si="10"/>
        <v>2018</v>
      </c>
      <c r="B180" s="14">
        <v>36704</v>
      </c>
      <c r="C180" s="14">
        <f t="shared" si="8"/>
        <v>37042</v>
      </c>
      <c r="D180" s="10" t="s">
        <v>399</v>
      </c>
      <c r="F180" s="11">
        <v>9386618</v>
      </c>
      <c r="G180" s="10" t="s">
        <v>397</v>
      </c>
      <c r="H180" s="10" t="s">
        <v>400</v>
      </c>
      <c r="J180" s="9" t="str">
        <f t="shared" si="11"/>
        <v>K 64-66 Actividades financieras y de seguros</v>
      </c>
    </row>
    <row r="181" spans="1:10" ht="14.25">
      <c r="A181" s="9" t="str">
        <f t="shared" si="10"/>
        <v>2019</v>
      </c>
      <c r="B181" s="14">
        <v>36705</v>
      </c>
      <c r="C181" s="14">
        <f t="shared" si="8"/>
        <v>37042</v>
      </c>
      <c r="D181" s="10" t="s">
        <v>399</v>
      </c>
      <c r="F181" s="11">
        <v>9448175</v>
      </c>
      <c r="G181" s="10" t="s">
        <v>397</v>
      </c>
      <c r="H181" s="10" t="s">
        <v>400</v>
      </c>
      <c r="J181" s="9" t="str">
        <f t="shared" si="11"/>
        <v>K 64-66 Actividades financieras y de seguros</v>
      </c>
    </row>
    <row r="182" spans="1:10" ht="14.25">
      <c r="A182" s="9" t="str">
        <f t="shared" si="10"/>
        <v>2000</v>
      </c>
      <c r="B182" s="14">
        <v>36706</v>
      </c>
      <c r="C182" s="14">
        <f t="shared" si="8"/>
        <v>37042</v>
      </c>
      <c r="D182" s="10" t="s">
        <v>399</v>
      </c>
      <c r="F182" s="11">
        <v>5265600</v>
      </c>
      <c r="G182" s="10" t="s">
        <v>397</v>
      </c>
      <c r="H182" s="10" t="s">
        <v>400</v>
      </c>
      <c r="J182" s="9" t="s">
        <v>13</v>
      </c>
    </row>
    <row r="183" spans="1:10" ht="14.25">
      <c r="A183" s="9" t="str">
        <f t="shared" si="10"/>
        <v>2001</v>
      </c>
      <c r="B183" s="14">
        <v>36707</v>
      </c>
      <c r="C183" s="14">
        <f t="shared" si="8"/>
        <v>37042</v>
      </c>
      <c r="D183" s="10" t="s">
        <v>399</v>
      </c>
      <c r="F183" s="11">
        <v>5766462</v>
      </c>
      <c r="G183" s="10" t="s">
        <v>397</v>
      </c>
      <c r="H183" s="10" t="s">
        <v>400</v>
      </c>
      <c r="J183" s="9" t="str">
        <f>J182</f>
        <v>L 68 Actividades inmobiliarias</v>
      </c>
    </row>
    <row r="184" spans="1:10" ht="14.25">
      <c r="A184" s="9">
        <f t="shared" si="10"/>
        <v>2002</v>
      </c>
      <c r="B184" s="14">
        <v>36708</v>
      </c>
      <c r="C184" s="14">
        <f t="shared" si="8"/>
        <v>37072</v>
      </c>
      <c r="D184" s="10" t="s">
        <v>399</v>
      </c>
      <c r="F184" s="11">
        <v>6092611</v>
      </c>
      <c r="G184" s="10" t="s">
        <v>397</v>
      </c>
      <c r="H184" s="10" t="s">
        <v>400</v>
      </c>
      <c r="J184" s="9" t="str">
        <f aca="true" t="shared" si="12" ref="J184:J201">J183</f>
        <v>L 68 Actividades inmobiliarias</v>
      </c>
    </row>
    <row r="185" spans="1:10" ht="14.25">
      <c r="A185" s="9" t="str">
        <f t="shared" si="10"/>
        <v>2003</v>
      </c>
      <c r="B185" s="14">
        <v>36709</v>
      </c>
      <c r="C185" s="14">
        <f t="shared" si="8"/>
        <v>37072</v>
      </c>
      <c r="D185" s="10" t="s">
        <v>399</v>
      </c>
      <c r="F185" s="11">
        <v>6943914</v>
      </c>
      <c r="G185" s="10" t="s">
        <v>397</v>
      </c>
      <c r="H185" s="10" t="s">
        <v>400</v>
      </c>
      <c r="J185" s="9" t="str">
        <f t="shared" si="12"/>
        <v>L 68 Actividades inmobiliarias</v>
      </c>
    </row>
    <row r="186" spans="1:10" ht="14.25">
      <c r="A186" s="9" t="str">
        <f t="shared" si="10"/>
        <v>2004</v>
      </c>
      <c r="B186" s="14">
        <v>36710</v>
      </c>
      <c r="C186" s="14">
        <f t="shared" si="8"/>
        <v>37072</v>
      </c>
      <c r="D186" s="10" t="s">
        <v>399</v>
      </c>
      <c r="F186" s="11">
        <v>7660381</v>
      </c>
      <c r="G186" s="10" t="s">
        <v>397</v>
      </c>
      <c r="H186" s="10" t="s">
        <v>400</v>
      </c>
      <c r="J186" s="9" t="str">
        <f t="shared" si="12"/>
        <v>L 68 Actividades inmobiliarias</v>
      </c>
    </row>
    <row r="187" spans="1:10" ht="14.25">
      <c r="A187" s="9" t="str">
        <f t="shared" si="10"/>
        <v>2005</v>
      </c>
      <c r="B187" s="14">
        <v>36711</v>
      </c>
      <c r="C187" s="14">
        <f t="shared" si="8"/>
        <v>37072</v>
      </c>
      <c r="D187" s="10" t="s">
        <v>399</v>
      </c>
      <c r="F187" s="11">
        <v>8163308</v>
      </c>
      <c r="G187" s="10" t="s">
        <v>397</v>
      </c>
      <c r="H187" s="10" t="s">
        <v>400</v>
      </c>
      <c r="J187" s="9" t="str">
        <f t="shared" si="12"/>
        <v>L 68 Actividades inmobiliarias</v>
      </c>
    </row>
    <row r="188" spans="1:10" ht="14.25">
      <c r="A188" s="9" t="str">
        <f t="shared" si="10"/>
        <v>2006</v>
      </c>
      <c r="B188" s="14">
        <v>36712</v>
      </c>
      <c r="C188" s="14">
        <f t="shared" si="8"/>
        <v>37072</v>
      </c>
      <c r="D188" s="10" t="s">
        <v>399</v>
      </c>
      <c r="F188" s="11">
        <v>9365604</v>
      </c>
      <c r="G188" s="10" t="s">
        <v>397</v>
      </c>
      <c r="H188" s="10" t="s">
        <v>400</v>
      </c>
      <c r="J188" s="9" t="str">
        <f t="shared" si="12"/>
        <v>L 68 Actividades inmobiliarias</v>
      </c>
    </row>
    <row r="189" spans="1:10" ht="14.25">
      <c r="A189" s="9" t="str">
        <f t="shared" si="10"/>
        <v>2007</v>
      </c>
      <c r="B189" s="14">
        <v>36713</v>
      </c>
      <c r="C189" s="14">
        <f t="shared" si="8"/>
        <v>37072</v>
      </c>
      <c r="D189" s="10" t="s">
        <v>399</v>
      </c>
      <c r="F189" s="11">
        <v>9961571</v>
      </c>
      <c r="G189" s="10" t="s">
        <v>397</v>
      </c>
      <c r="H189" s="10" t="s">
        <v>400</v>
      </c>
      <c r="J189" s="9" t="str">
        <f t="shared" si="12"/>
        <v>L 68 Actividades inmobiliarias</v>
      </c>
    </row>
    <row r="190" spans="1:10" ht="14.25">
      <c r="A190" s="9" t="str">
        <f t="shared" si="10"/>
        <v>2008</v>
      </c>
      <c r="B190" s="14">
        <v>36714</v>
      </c>
      <c r="C190" s="14">
        <f t="shared" si="8"/>
        <v>37072</v>
      </c>
      <c r="D190" s="10" t="s">
        <v>399</v>
      </c>
      <c r="F190" s="11">
        <v>10659212</v>
      </c>
      <c r="G190" s="10" t="s">
        <v>397</v>
      </c>
      <c r="H190" s="10" t="s">
        <v>400</v>
      </c>
      <c r="J190" s="9" t="str">
        <f t="shared" si="12"/>
        <v>L 68 Actividades inmobiliarias</v>
      </c>
    </row>
    <row r="191" spans="1:10" ht="14.25">
      <c r="A191" s="9" t="str">
        <f t="shared" si="10"/>
        <v>2009</v>
      </c>
      <c r="B191" s="14">
        <v>36715</v>
      </c>
      <c r="C191" s="14">
        <f t="shared" si="8"/>
        <v>37072</v>
      </c>
      <c r="D191" s="10" t="s">
        <v>399</v>
      </c>
      <c r="F191" s="11">
        <v>10133887</v>
      </c>
      <c r="G191" s="10" t="s">
        <v>397</v>
      </c>
      <c r="H191" s="10" t="s">
        <v>400</v>
      </c>
      <c r="J191" s="9" t="str">
        <f t="shared" si="12"/>
        <v>L 68 Actividades inmobiliarias</v>
      </c>
    </row>
    <row r="192" spans="1:10" ht="14.25">
      <c r="A192" s="9" t="str">
        <f t="shared" si="10"/>
        <v>2010</v>
      </c>
      <c r="B192" s="14">
        <v>36716</v>
      </c>
      <c r="C192" s="14">
        <f t="shared" si="8"/>
        <v>37072</v>
      </c>
      <c r="D192" s="10" t="s">
        <v>399</v>
      </c>
      <c r="F192" s="11">
        <v>11204605</v>
      </c>
      <c r="G192" s="10" t="s">
        <v>397</v>
      </c>
      <c r="H192" s="10" t="s">
        <v>400</v>
      </c>
      <c r="J192" s="9" t="str">
        <f t="shared" si="12"/>
        <v>L 68 Actividades inmobiliarias</v>
      </c>
    </row>
    <row r="193" spans="1:10" ht="14.25">
      <c r="A193" s="9" t="str">
        <f t="shared" si="10"/>
        <v>2011</v>
      </c>
      <c r="B193" s="14">
        <v>36717</v>
      </c>
      <c r="C193" s="14">
        <f t="shared" si="8"/>
        <v>37072</v>
      </c>
      <c r="D193" s="10" t="s">
        <v>399</v>
      </c>
      <c r="F193" s="11">
        <v>12262191</v>
      </c>
      <c r="G193" s="10" t="s">
        <v>397</v>
      </c>
      <c r="H193" s="10" t="s">
        <v>400</v>
      </c>
      <c r="J193" s="9" t="str">
        <f t="shared" si="12"/>
        <v>L 68 Actividades inmobiliarias</v>
      </c>
    </row>
    <row r="194" spans="1:10" ht="14.25">
      <c r="A194" s="9" t="str">
        <f t="shared" si="10"/>
        <v>2012</v>
      </c>
      <c r="B194" s="14">
        <v>36718</v>
      </c>
      <c r="C194" s="14">
        <f t="shared" si="8"/>
        <v>37072</v>
      </c>
      <c r="D194" s="10" t="s">
        <v>399</v>
      </c>
      <c r="F194" s="11">
        <v>12465170</v>
      </c>
      <c r="G194" s="10" t="s">
        <v>397</v>
      </c>
      <c r="H194" s="10" t="s">
        <v>400</v>
      </c>
      <c r="J194" s="9" t="str">
        <f t="shared" si="12"/>
        <v>L 68 Actividades inmobiliarias</v>
      </c>
    </row>
    <row r="195" spans="1:10" ht="14.25">
      <c r="A195" s="9" t="str">
        <f t="shared" si="10"/>
        <v>2013</v>
      </c>
      <c r="B195" s="14">
        <v>36719</v>
      </c>
      <c r="C195" s="14">
        <f aca="true" t="shared" si="13" ref="C195:C258">_XLL.MONATSENDE(B195,11)</f>
        <v>37072</v>
      </c>
      <c r="D195" s="10" t="s">
        <v>399</v>
      </c>
      <c r="F195" s="11">
        <v>12773158</v>
      </c>
      <c r="G195" s="10" t="s">
        <v>397</v>
      </c>
      <c r="H195" s="10" t="s">
        <v>400</v>
      </c>
      <c r="J195" s="9" t="str">
        <f t="shared" si="12"/>
        <v>L 68 Actividades inmobiliarias</v>
      </c>
    </row>
    <row r="196" spans="1:10" ht="14.25">
      <c r="A196" s="9" t="str">
        <f t="shared" si="10"/>
        <v>2014</v>
      </c>
      <c r="B196" s="14">
        <v>36720</v>
      </c>
      <c r="C196" s="14">
        <f t="shared" si="13"/>
        <v>37072</v>
      </c>
      <c r="D196" s="10" t="s">
        <v>399</v>
      </c>
      <c r="F196" s="11">
        <v>12677633</v>
      </c>
      <c r="G196" s="10" t="s">
        <v>397</v>
      </c>
      <c r="H196" s="10" t="s">
        <v>400</v>
      </c>
      <c r="J196" s="9" t="str">
        <f t="shared" si="12"/>
        <v>L 68 Actividades inmobiliarias</v>
      </c>
    </row>
    <row r="197" spans="1:10" ht="14.25">
      <c r="A197" s="9">
        <f t="shared" si="10"/>
        <v>2015</v>
      </c>
      <c r="B197" s="14">
        <v>36721</v>
      </c>
      <c r="C197" s="14">
        <f t="shared" si="13"/>
        <v>37072</v>
      </c>
      <c r="D197" s="10" t="s">
        <v>399</v>
      </c>
      <c r="F197" s="11">
        <v>12820365</v>
      </c>
      <c r="G197" s="10" t="s">
        <v>397</v>
      </c>
      <c r="H197" s="10" t="s">
        <v>400</v>
      </c>
      <c r="J197" s="9" t="str">
        <f t="shared" si="12"/>
        <v>L 68 Actividades inmobiliarias</v>
      </c>
    </row>
    <row r="198" spans="1:10" ht="14.25">
      <c r="A198" s="9" t="str">
        <f t="shared" si="10"/>
        <v>2016</v>
      </c>
      <c r="B198" s="14">
        <v>36722</v>
      </c>
      <c r="C198" s="14">
        <f t="shared" si="13"/>
        <v>37072</v>
      </c>
      <c r="D198" s="10" t="s">
        <v>399</v>
      </c>
      <c r="F198" s="11">
        <v>13076853</v>
      </c>
      <c r="G198" s="10" t="s">
        <v>397</v>
      </c>
      <c r="H198" s="10" t="s">
        <v>400</v>
      </c>
      <c r="J198" s="9" t="str">
        <f t="shared" si="12"/>
        <v>L 68 Actividades inmobiliarias</v>
      </c>
    </row>
    <row r="199" spans="1:10" ht="14.25">
      <c r="A199" s="9" t="str">
        <f t="shared" si="10"/>
        <v>2017</v>
      </c>
      <c r="B199" s="14">
        <v>36723</v>
      </c>
      <c r="C199" s="14">
        <f t="shared" si="13"/>
        <v>37072</v>
      </c>
      <c r="D199" s="10" t="s">
        <v>399</v>
      </c>
      <c r="F199" s="11">
        <v>13370794</v>
      </c>
      <c r="G199" s="10" t="s">
        <v>397</v>
      </c>
      <c r="H199" s="10" t="s">
        <v>400</v>
      </c>
      <c r="J199" s="9" t="str">
        <f t="shared" si="12"/>
        <v>L 68 Actividades inmobiliarias</v>
      </c>
    </row>
    <row r="200" spans="1:10" ht="14.25">
      <c r="A200" s="9" t="str">
        <f t="shared" si="10"/>
        <v>2018</v>
      </c>
      <c r="B200" s="14">
        <v>36724</v>
      </c>
      <c r="C200" s="14">
        <f t="shared" si="13"/>
        <v>37072</v>
      </c>
      <c r="D200" s="10" t="s">
        <v>399</v>
      </c>
      <c r="F200" s="11">
        <v>13927950</v>
      </c>
      <c r="G200" s="10" t="s">
        <v>397</v>
      </c>
      <c r="H200" s="10" t="s">
        <v>400</v>
      </c>
      <c r="J200" s="9" t="str">
        <f t="shared" si="12"/>
        <v>L 68 Actividades inmobiliarias</v>
      </c>
    </row>
    <row r="201" spans="1:10" ht="14.25">
      <c r="A201" s="9" t="str">
        <f t="shared" si="10"/>
        <v>2019</v>
      </c>
      <c r="B201" s="14">
        <v>36725</v>
      </c>
      <c r="C201" s="14">
        <f t="shared" si="13"/>
        <v>37072</v>
      </c>
      <c r="D201" s="10" t="s">
        <v>399</v>
      </c>
      <c r="F201" s="11">
        <v>14708834</v>
      </c>
      <c r="G201" s="10" t="s">
        <v>397</v>
      </c>
      <c r="H201" s="10" t="s">
        <v>400</v>
      </c>
      <c r="J201" s="9" t="str">
        <f t="shared" si="12"/>
        <v>L 68 Actividades inmobiliarias</v>
      </c>
    </row>
    <row r="202" spans="1:10" ht="28.5">
      <c r="A202" s="9" t="str">
        <f t="shared" si="10"/>
        <v>2000</v>
      </c>
      <c r="B202" s="14">
        <v>36726</v>
      </c>
      <c r="C202" s="14">
        <f t="shared" si="13"/>
        <v>37072</v>
      </c>
      <c r="D202" s="10" t="s">
        <v>399</v>
      </c>
      <c r="F202" s="11">
        <v>6431608</v>
      </c>
      <c r="G202" s="10" t="s">
        <v>397</v>
      </c>
      <c r="H202" s="10" t="s">
        <v>400</v>
      </c>
      <c r="J202" s="9" t="s">
        <v>14</v>
      </c>
    </row>
    <row r="203" spans="1:10" ht="28.5">
      <c r="A203" s="9" t="str">
        <f t="shared" si="10"/>
        <v>2001</v>
      </c>
      <c r="B203" s="14">
        <v>36727</v>
      </c>
      <c r="C203" s="14">
        <f t="shared" si="13"/>
        <v>37072</v>
      </c>
      <c r="D203" s="10" t="s">
        <v>399</v>
      </c>
      <c r="F203" s="11">
        <v>7382435</v>
      </c>
      <c r="G203" s="10" t="s">
        <v>397</v>
      </c>
      <c r="H203" s="10" t="s">
        <v>400</v>
      </c>
      <c r="J203" s="9" t="str">
        <f>J202</f>
        <v>M_N Activ.profesionales, científicas y técnicas;actividades administrativas y servicios auxiliares</v>
      </c>
    </row>
    <row r="204" spans="1:10" ht="28.5">
      <c r="A204" s="9">
        <f t="shared" si="10"/>
        <v>2002</v>
      </c>
      <c r="B204" s="14">
        <v>36728</v>
      </c>
      <c r="C204" s="14">
        <f t="shared" si="13"/>
        <v>37072</v>
      </c>
      <c r="D204" s="10" t="s">
        <v>399</v>
      </c>
      <c r="F204" s="11">
        <v>8335277</v>
      </c>
      <c r="G204" s="10" t="s">
        <v>397</v>
      </c>
      <c r="H204" s="10" t="s">
        <v>400</v>
      </c>
      <c r="J204" s="9" t="str">
        <f aca="true" t="shared" si="14" ref="J204:J221">J203</f>
        <v>M_N Activ.profesionales, científicas y técnicas;actividades administrativas y servicios auxiliares</v>
      </c>
    </row>
    <row r="205" spans="1:10" ht="28.5">
      <c r="A205" s="9" t="str">
        <f t="shared" si="10"/>
        <v>2003</v>
      </c>
      <c r="B205" s="14">
        <v>36729</v>
      </c>
      <c r="C205" s="14">
        <f t="shared" si="13"/>
        <v>37072</v>
      </c>
      <c r="D205" s="10" t="s">
        <v>399</v>
      </c>
      <c r="F205" s="11">
        <v>8871307</v>
      </c>
      <c r="G205" s="10" t="s">
        <v>397</v>
      </c>
      <c r="H205" s="10" t="s">
        <v>400</v>
      </c>
      <c r="J205" s="9" t="str">
        <f t="shared" si="14"/>
        <v>M_N Activ.profesionales, científicas y técnicas;actividades administrativas y servicios auxiliares</v>
      </c>
    </row>
    <row r="206" spans="1:10" ht="28.5">
      <c r="A206" s="9" t="str">
        <f t="shared" si="10"/>
        <v>2004</v>
      </c>
      <c r="B206" s="14">
        <v>36730</v>
      </c>
      <c r="C206" s="14">
        <f t="shared" si="13"/>
        <v>37072</v>
      </c>
      <c r="D206" s="10" t="s">
        <v>399</v>
      </c>
      <c r="F206" s="11">
        <v>9981617</v>
      </c>
      <c r="G206" s="10" t="s">
        <v>397</v>
      </c>
      <c r="H206" s="10" t="s">
        <v>400</v>
      </c>
      <c r="J206" s="9" t="str">
        <f t="shared" si="14"/>
        <v>M_N Activ.profesionales, científicas y técnicas;actividades administrativas y servicios auxiliares</v>
      </c>
    </row>
    <row r="207" spans="1:10" ht="28.5">
      <c r="A207" s="9" t="str">
        <f t="shared" si="10"/>
        <v>2005</v>
      </c>
      <c r="B207" s="14">
        <v>36731</v>
      </c>
      <c r="C207" s="14">
        <f t="shared" si="13"/>
        <v>37072</v>
      </c>
      <c r="D207" s="10" t="s">
        <v>399</v>
      </c>
      <c r="F207" s="11">
        <v>11274962</v>
      </c>
      <c r="G207" s="10" t="s">
        <v>397</v>
      </c>
      <c r="H207" s="10" t="s">
        <v>400</v>
      </c>
      <c r="J207" s="9" t="str">
        <f t="shared" si="14"/>
        <v>M_N Activ.profesionales, científicas y técnicas;actividades administrativas y servicios auxiliares</v>
      </c>
    </row>
    <row r="208" spans="1:10" ht="28.5">
      <c r="A208" s="9" t="str">
        <f t="shared" si="10"/>
        <v>2006</v>
      </c>
      <c r="B208" s="14">
        <v>36732</v>
      </c>
      <c r="C208" s="14">
        <f t="shared" si="13"/>
        <v>37072</v>
      </c>
      <c r="D208" s="10" t="s">
        <v>399</v>
      </c>
      <c r="F208" s="11">
        <v>12654210</v>
      </c>
      <c r="G208" s="10" t="s">
        <v>397</v>
      </c>
      <c r="H208" s="10" t="s">
        <v>400</v>
      </c>
      <c r="J208" s="9" t="str">
        <f t="shared" si="14"/>
        <v>M_N Activ.profesionales, científicas y técnicas;actividades administrativas y servicios auxiliares</v>
      </c>
    </row>
    <row r="209" spans="1:10" ht="28.5">
      <c r="A209" s="9" t="str">
        <f t="shared" si="10"/>
        <v>2007</v>
      </c>
      <c r="B209" s="14">
        <v>36733</v>
      </c>
      <c r="C209" s="14">
        <f t="shared" si="13"/>
        <v>37072</v>
      </c>
      <c r="D209" s="10" t="s">
        <v>399</v>
      </c>
      <c r="F209" s="11">
        <v>14051514</v>
      </c>
      <c r="G209" s="10" t="s">
        <v>397</v>
      </c>
      <c r="H209" s="10" t="s">
        <v>400</v>
      </c>
      <c r="J209" s="9" t="str">
        <f t="shared" si="14"/>
        <v>M_N Activ.profesionales, científicas y técnicas;actividades administrativas y servicios auxiliares</v>
      </c>
    </row>
    <row r="210" spans="1:10" ht="28.5">
      <c r="A210" s="9" t="str">
        <f t="shared" si="10"/>
        <v>2008</v>
      </c>
      <c r="B210" s="14">
        <v>36734</v>
      </c>
      <c r="C210" s="14">
        <f t="shared" si="13"/>
        <v>37072</v>
      </c>
      <c r="D210" s="10" t="s">
        <v>399</v>
      </c>
      <c r="F210" s="11">
        <v>15942786</v>
      </c>
      <c r="G210" s="10" t="s">
        <v>397</v>
      </c>
      <c r="H210" s="10" t="s">
        <v>400</v>
      </c>
      <c r="J210" s="9" t="str">
        <f t="shared" si="14"/>
        <v>M_N Activ.profesionales, científicas y técnicas;actividades administrativas y servicios auxiliares</v>
      </c>
    </row>
    <row r="211" spans="1:10" ht="28.5">
      <c r="A211" s="9" t="str">
        <f t="shared" si="10"/>
        <v>2009</v>
      </c>
      <c r="B211" s="14">
        <v>36735</v>
      </c>
      <c r="C211" s="14">
        <f t="shared" si="13"/>
        <v>37072</v>
      </c>
      <c r="D211" s="10" t="s">
        <v>399</v>
      </c>
      <c r="F211" s="11">
        <v>15523155</v>
      </c>
      <c r="G211" s="10" t="s">
        <v>397</v>
      </c>
      <c r="H211" s="10" t="s">
        <v>400</v>
      </c>
      <c r="J211" s="9" t="str">
        <f t="shared" si="14"/>
        <v>M_N Activ.profesionales, científicas y técnicas;actividades administrativas y servicios auxiliares</v>
      </c>
    </row>
    <row r="212" spans="1:10" ht="28.5">
      <c r="A212" s="9" t="str">
        <f t="shared" si="10"/>
        <v>2010</v>
      </c>
      <c r="B212" s="14">
        <v>36736</v>
      </c>
      <c r="C212" s="14">
        <f t="shared" si="13"/>
        <v>37072</v>
      </c>
      <c r="D212" s="10" t="s">
        <v>399</v>
      </c>
      <c r="F212" s="11">
        <v>15361297</v>
      </c>
      <c r="G212" s="10" t="s">
        <v>397</v>
      </c>
      <c r="H212" s="10" t="s">
        <v>400</v>
      </c>
      <c r="J212" s="9" t="str">
        <f t="shared" si="14"/>
        <v>M_N Activ.profesionales, científicas y técnicas;actividades administrativas y servicios auxiliares</v>
      </c>
    </row>
    <row r="213" spans="1:10" ht="28.5">
      <c r="A213" s="9" t="str">
        <f t="shared" si="10"/>
        <v>2011</v>
      </c>
      <c r="B213" s="14">
        <v>36737</v>
      </c>
      <c r="C213" s="14">
        <f t="shared" si="13"/>
        <v>37072</v>
      </c>
      <c r="D213" s="10" t="s">
        <v>399</v>
      </c>
      <c r="F213" s="11">
        <v>16349380</v>
      </c>
      <c r="G213" s="10" t="s">
        <v>397</v>
      </c>
      <c r="H213" s="10" t="s">
        <v>400</v>
      </c>
      <c r="J213" s="9" t="str">
        <f t="shared" si="14"/>
        <v>M_N Activ.profesionales, científicas y técnicas;actividades administrativas y servicios auxiliares</v>
      </c>
    </row>
    <row r="214" spans="1:10" ht="28.5">
      <c r="A214" s="9" t="str">
        <f t="shared" si="10"/>
        <v>2012</v>
      </c>
      <c r="B214" s="14">
        <v>36738</v>
      </c>
      <c r="C214" s="14">
        <f t="shared" si="13"/>
        <v>37072</v>
      </c>
      <c r="D214" s="10" t="s">
        <v>399</v>
      </c>
      <c r="F214" s="11">
        <v>16229043</v>
      </c>
      <c r="G214" s="10" t="s">
        <v>397</v>
      </c>
      <c r="H214" s="10" t="s">
        <v>400</v>
      </c>
      <c r="J214" s="9" t="str">
        <f t="shared" si="14"/>
        <v>M_N Activ.profesionales, científicas y técnicas;actividades administrativas y servicios auxiliares</v>
      </c>
    </row>
    <row r="215" spans="1:10" ht="28.5">
      <c r="A215" s="9" t="str">
        <f aca="true" t="shared" si="15" ref="A215:A278">A195</f>
        <v>2013</v>
      </c>
      <c r="B215" s="14">
        <v>36739</v>
      </c>
      <c r="C215" s="14">
        <f t="shared" si="13"/>
        <v>37103</v>
      </c>
      <c r="D215" s="10" t="s">
        <v>399</v>
      </c>
      <c r="F215" s="11">
        <v>15878115</v>
      </c>
      <c r="G215" s="10" t="s">
        <v>397</v>
      </c>
      <c r="H215" s="10" t="s">
        <v>400</v>
      </c>
      <c r="J215" s="9" t="str">
        <f t="shared" si="14"/>
        <v>M_N Activ.profesionales, científicas y técnicas;actividades administrativas y servicios auxiliares</v>
      </c>
    </row>
    <row r="216" spans="1:10" ht="28.5">
      <c r="A216" s="9" t="str">
        <f t="shared" si="15"/>
        <v>2014</v>
      </c>
      <c r="B216" s="14">
        <v>36740</v>
      </c>
      <c r="C216" s="14">
        <f t="shared" si="13"/>
        <v>37103</v>
      </c>
      <c r="D216" s="10" t="s">
        <v>399</v>
      </c>
      <c r="F216" s="11">
        <v>16383971</v>
      </c>
      <c r="G216" s="10" t="s">
        <v>397</v>
      </c>
      <c r="H216" s="10" t="s">
        <v>400</v>
      </c>
      <c r="J216" s="9" t="str">
        <f t="shared" si="14"/>
        <v>M_N Activ.profesionales, científicas y técnicas;actividades administrativas y servicios auxiliares</v>
      </c>
    </row>
    <row r="217" spans="1:10" ht="28.5">
      <c r="A217" s="9">
        <f t="shared" si="15"/>
        <v>2015</v>
      </c>
      <c r="B217" s="14">
        <v>36741</v>
      </c>
      <c r="C217" s="14">
        <f t="shared" si="13"/>
        <v>37103</v>
      </c>
      <c r="D217" s="10" t="s">
        <v>399</v>
      </c>
      <c r="F217" s="11">
        <v>17299073</v>
      </c>
      <c r="G217" s="10" t="s">
        <v>397</v>
      </c>
      <c r="H217" s="10" t="s">
        <v>400</v>
      </c>
      <c r="J217" s="9" t="str">
        <f t="shared" si="14"/>
        <v>M_N Activ.profesionales, científicas y técnicas;actividades administrativas y servicios auxiliares</v>
      </c>
    </row>
    <row r="218" spans="1:10" ht="28.5">
      <c r="A218" s="9" t="str">
        <f t="shared" si="15"/>
        <v>2016</v>
      </c>
      <c r="B218" s="14">
        <v>36742</v>
      </c>
      <c r="C218" s="14">
        <f t="shared" si="13"/>
        <v>37103</v>
      </c>
      <c r="D218" s="10" t="s">
        <v>399</v>
      </c>
      <c r="F218" s="11">
        <v>18580618</v>
      </c>
      <c r="G218" s="10" t="s">
        <v>397</v>
      </c>
      <c r="H218" s="10" t="s">
        <v>400</v>
      </c>
      <c r="J218" s="9" t="str">
        <f t="shared" si="14"/>
        <v>M_N Activ.profesionales, científicas y técnicas;actividades administrativas y servicios auxiliares</v>
      </c>
    </row>
    <row r="219" spans="1:10" ht="28.5">
      <c r="A219" s="9" t="str">
        <f t="shared" si="15"/>
        <v>2017</v>
      </c>
      <c r="B219" s="14">
        <v>36743</v>
      </c>
      <c r="C219" s="14">
        <f t="shared" si="13"/>
        <v>37103</v>
      </c>
      <c r="D219" s="10" t="s">
        <v>399</v>
      </c>
      <c r="F219" s="11">
        <v>20445455</v>
      </c>
      <c r="G219" s="10" t="s">
        <v>397</v>
      </c>
      <c r="H219" s="10" t="s">
        <v>400</v>
      </c>
      <c r="J219" s="9" t="str">
        <f t="shared" si="14"/>
        <v>M_N Activ.profesionales, científicas y técnicas;actividades administrativas y servicios auxiliares</v>
      </c>
    </row>
    <row r="220" spans="1:10" ht="28.5">
      <c r="A220" s="9" t="str">
        <f t="shared" si="15"/>
        <v>2018</v>
      </c>
      <c r="B220" s="14">
        <v>36744</v>
      </c>
      <c r="C220" s="14">
        <f t="shared" si="13"/>
        <v>37103</v>
      </c>
      <c r="D220" s="10" t="s">
        <v>399</v>
      </c>
      <c r="F220" s="11">
        <v>21587764</v>
      </c>
      <c r="G220" s="10" t="s">
        <v>397</v>
      </c>
      <c r="H220" s="10" t="s">
        <v>400</v>
      </c>
      <c r="J220" s="9" t="str">
        <f t="shared" si="14"/>
        <v>M_N Activ.profesionales, científicas y técnicas;actividades administrativas y servicios auxiliares</v>
      </c>
    </row>
    <row r="221" spans="1:10" ht="28.5">
      <c r="A221" s="9" t="str">
        <f t="shared" si="15"/>
        <v>2019</v>
      </c>
      <c r="B221" s="14">
        <v>36745</v>
      </c>
      <c r="C221" s="14">
        <f t="shared" si="13"/>
        <v>37103</v>
      </c>
      <c r="D221" s="10" t="s">
        <v>399</v>
      </c>
      <c r="F221" s="11">
        <v>22884163</v>
      </c>
      <c r="G221" s="10" t="s">
        <v>397</v>
      </c>
      <c r="H221" s="10" t="s">
        <v>400</v>
      </c>
      <c r="J221" s="9" t="str">
        <f t="shared" si="14"/>
        <v>M_N Activ.profesionales, científicas y técnicas;actividades administrativas y servicios auxiliares</v>
      </c>
    </row>
    <row r="222" spans="1:10" ht="28.5">
      <c r="A222" s="9" t="str">
        <f t="shared" si="15"/>
        <v>2000</v>
      </c>
      <c r="B222" s="14">
        <v>36746</v>
      </c>
      <c r="C222" s="14">
        <f t="shared" si="13"/>
        <v>37103</v>
      </c>
      <c r="D222" s="10" t="s">
        <v>399</v>
      </c>
      <c r="F222" s="11">
        <v>12591425</v>
      </c>
      <c r="G222" s="10" t="s">
        <v>397</v>
      </c>
      <c r="H222" s="10" t="s">
        <v>400</v>
      </c>
      <c r="J222" s="9" t="s">
        <v>15</v>
      </c>
    </row>
    <row r="223" spans="1:10" ht="28.5">
      <c r="A223" s="9" t="str">
        <f t="shared" si="15"/>
        <v>2001</v>
      </c>
      <c r="B223" s="14">
        <v>36747</v>
      </c>
      <c r="C223" s="14">
        <f t="shared" si="13"/>
        <v>37103</v>
      </c>
      <c r="D223" s="10" t="s">
        <v>399</v>
      </c>
      <c r="F223" s="11">
        <v>13573056</v>
      </c>
      <c r="G223" s="10" t="s">
        <v>397</v>
      </c>
      <c r="H223" s="10" t="s">
        <v>400</v>
      </c>
      <c r="J223" s="9" t="str">
        <f>J222</f>
        <v>O_U A.Pbca.,defen.;S.Soc.oblig.;educ.;sanidad y S.Soc.;act.artís.,recr.,entr.;repa.art.uso dom.,otr.</v>
      </c>
    </row>
    <row r="224" spans="1:10" ht="28.5">
      <c r="A224" s="9">
        <f t="shared" si="15"/>
        <v>2002</v>
      </c>
      <c r="B224" s="14">
        <v>36748</v>
      </c>
      <c r="C224" s="14">
        <f t="shared" si="13"/>
        <v>37103</v>
      </c>
      <c r="D224" s="10" t="s">
        <v>399</v>
      </c>
      <c r="F224" s="11">
        <v>14828912</v>
      </c>
      <c r="G224" s="10" t="s">
        <v>397</v>
      </c>
      <c r="H224" s="10" t="s">
        <v>400</v>
      </c>
      <c r="J224" s="9" t="str">
        <f aca="true" t="shared" si="16" ref="J224:J241">J223</f>
        <v>O_U A.Pbca.,defen.;S.Soc.oblig.;educ.;sanidad y S.Soc.;act.artís.,recr.,entr.;repa.art.uso dom.,otr.</v>
      </c>
    </row>
    <row r="225" spans="1:10" ht="28.5">
      <c r="A225" s="9" t="str">
        <f t="shared" si="15"/>
        <v>2003</v>
      </c>
      <c r="B225" s="14">
        <v>36749</v>
      </c>
      <c r="C225" s="14">
        <f t="shared" si="13"/>
        <v>37103</v>
      </c>
      <c r="D225" s="10" t="s">
        <v>399</v>
      </c>
      <c r="F225" s="11">
        <v>15508899</v>
      </c>
      <c r="G225" s="10" t="s">
        <v>397</v>
      </c>
      <c r="H225" s="10" t="s">
        <v>400</v>
      </c>
      <c r="J225" s="9" t="str">
        <f t="shared" si="16"/>
        <v>O_U A.Pbca.,defen.;S.Soc.oblig.;educ.;sanidad y S.Soc.;act.artís.,recr.,entr.;repa.art.uso dom.,otr.</v>
      </c>
    </row>
    <row r="226" spans="1:10" ht="28.5">
      <c r="A226" s="9" t="str">
        <f t="shared" si="15"/>
        <v>2004</v>
      </c>
      <c r="B226" s="14">
        <v>36750</v>
      </c>
      <c r="C226" s="14">
        <f t="shared" si="13"/>
        <v>37103</v>
      </c>
      <c r="D226" s="10" t="s">
        <v>399</v>
      </c>
      <c r="F226" s="11">
        <v>16573472</v>
      </c>
      <c r="G226" s="10" t="s">
        <v>397</v>
      </c>
      <c r="H226" s="10" t="s">
        <v>400</v>
      </c>
      <c r="J226" s="9" t="str">
        <f t="shared" si="16"/>
        <v>O_U A.Pbca.,defen.;S.Soc.oblig.;educ.;sanidad y S.Soc.;act.artís.,recr.,entr.;repa.art.uso dom.,otr.</v>
      </c>
    </row>
    <row r="227" spans="1:10" ht="28.5">
      <c r="A227" s="9" t="str">
        <f t="shared" si="15"/>
        <v>2005</v>
      </c>
      <c r="B227" s="14">
        <v>36751</v>
      </c>
      <c r="C227" s="14">
        <f t="shared" si="13"/>
        <v>37103</v>
      </c>
      <c r="D227" s="10" t="s">
        <v>399</v>
      </c>
      <c r="F227" s="11">
        <v>17673513</v>
      </c>
      <c r="G227" s="10" t="s">
        <v>397</v>
      </c>
      <c r="H227" s="10" t="s">
        <v>400</v>
      </c>
      <c r="J227" s="9" t="str">
        <f t="shared" si="16"/>
        <v>O_U A.Pbca.,defen.;S.Soc.oblig.;educ.;sanidad y S.Soc.;act.artís.,recr.,entr.;repa.art.uso dom.,otr.</v>
      </c>
    </row>
    <row r="228" spans="1:10" ht="28.5">
      <c r="A228" s="9" t="str">
        <f t="shared" si="15"/>
        <v>2006</v>
      </c>
      <c r="B228" s="14">
        <v>36752</v>
      </c>
      <c r="C228" s="14">
        <f t="shared" si="13"/>
        <v>37103</v>
      </c>
      <c r="D228" s="10" t="s">
        <v>399</v>
      </c>
      <c r="F228" s="11">
        <v>19026211</v>
      </c>
      <c r="G228" s="10" t="s">
        <v>397</v>
      </c>
      <c r="H228" s="10" t="s">
        <v>400</v>
      </c>
      <c r="J228" s="9" t="str">
        <f t="shared" si="16"/>
        <v>O_U A.Pbca.,defen.;S.Soc.oblig.;educ.;sanidad y S.Soc.;act.artís.,recr.,entr.;repa.art.uso dom.,otr.</v>
      </c>
    </row>
    <row r="229" spans="1:10" ht="28.5">
      <c r="A229" s="9" t="str">
        <f t="shared" si="15"/>
        <v>2007</v>
      </c>
      <c r="B229" s="14">
        <v>36753</v>
      </c>
      <c r="C229" s="14">
        <f t="shared" si="13"/>
        <v>37103</v>
      </c>
      <c r="D229" s="10" t="s">
        <v>399</v>
      </c>
      <c r="F229" s="11">
        <v>20495835</v>
      </c>
      <c r="G229" s="10" t="s">
        <v>397</v>
      </c>
      <c r="H229" s="10" t="s">
        <v>400</v>
      </c>
      <c r="J229" s="9" t="str">
        <f t="shared" si="16"/>
        <v>O_U A.Pbca.,defen.;S.Soc.oblig.;educ.;sanidad y S.Soc.;act.artís.,recr.,entr.;repa.art.uso dom.,otr.</v>
      </c>
    </row>
    <row r="230" spans="1:10" ht="28.5">
      <c r="A230" s="9" t="str">
        <f t="shared" si="15"/>
        <v>2008</v>
      </c>
      <c r="B230" s="14">
        <v>36754</v>
      </c>
      <c r="C230" s="14">
        <f t="shared" si="13"/>
        <v>37103</v>
      </c>
      <c r="D230" s="10" t="s">
        <v>399</v>
      </c>
      <c r="F230" s="11">
        <v>22803081</v>
      </c>
      <c r="G230" s="10" t="s">
        <v>397</v>
      </c>
      <c r="H230" s="10" t="s">
        <v>400</v>
      </c>
      <c r="J230" s="9" t="str">
        <f t="shared" si="16"/>
        <v>O_U A.Pbca.,defen.;S.Soc.oblig.;educ.;sanidad y S.Soc.;act.artís.,recr.,entr.;repa.art.uso dom.,otr.</v>
      </c>
    </row>
    <row r="231" spans="1:10" ht="28.5">
      <c r="A231" s="9" t="str">
        <f t="shared" si="15"/>
        <v>2009</v>
      </c>
      <c r="B231" s="14">
        <v>36755</v>
      </c>
      <c r="C231" s="14">
        <f t="shared" si="13"/>
        <v>37103</v>
      </c>
      <c r="D231" s="10" t="s">
        <v>399</v>
      </c>
      <c r="F231" s="11">
        <v>23814853</v>
      </c>
      <c r="G231" s="10" t="s">
        <v>397</v>
      </c>
      <c r="H231" s="10" t="s">
        <v>400</v>
      </c>
      <c r="J231" s="9" t="str">
        <f t="shared" si="16"/>
        <v>O_U A.Pbca.,defen.;S.Soc.oblig.;educ.;sanidad y S.Soc.;act.artís.,recr.,entr.;repa.art.uso dom.,otr.</v>
      </c>
    </row>
    <row r="232" spans="1:10" ht="28.5">
      <c r="A232" s="9" t="str">
        <f t="shared" si="15"/>
        <v>2010</v>
      </c>
      <c r="B232" s="14">
        <v>36756</v>
      </c>
      <c r="C232" s="14">
        <f t="shared" si="13"/>
        <v>37103</v>
      </c>
      <c r="D232" s="10" t="s">
        <v>399</v>
      </c>
      <c r="F232" s="11">
        <v>23974098</v>
      </c>
      <c r="G232" s="10" t="s">
        <v>397</v>
      </c>
      <c r="H232" s="10" t="s">
        <v>400</v>
      </c>
      <c r="J232" s="9" t="str">
        <f t="shared" si="16"/>
        <v>O_U A.Pbca.,defen.;S.Soc.oblig.;educ.;sanidad y S.Soc.;act.artís.,recr.,entr.;repa.art.uso dom.,otr.</v>
      </c>
    </row>
    <row r="233" spans="1:10" ht="28.5">
      <c r="A233" s="9" t="str">
        <f t="shared" si="15"/>
        <v>2011</v>
      </c>
      <c r="B233" s="14">
        <v>36757</v>
      </c>
      <c r="C233" s="14">
        <f t="shared" si="13"/>
        <v>37103</v>
      </c>
      <c r="D233" s="10" t="s">
        <v>399</v>
      </c>
      <c r="F233" s="11">
        <v>24023306</v>
      </c>
      <c r="G233" s="10" t="s">
        <v>397</v>
      </c>
      <c r="H233" s="10" t="s">
        <v>400</v>
      </c>
      <c r="J233" s="9" t="str">
        <f t="shared" si="16"/>
        <v>O_U A.Pbca.,defen.;S.Soc.oblig.;educ.;sanidad y S.Soc.;act.artís.,recr.,entr.;repa.art.uso dom.,otr.</v>
      </c>
    </row>
    <row r="234" spans="1:10" ht="28.5">
      <c r="A234" s="9" t="str">
        <f t="shared" si="15"/>
        <v>2012</v>
      </c>
      <c r="B234" s="14">
        <v>36758</v>
      </c>
      <c r="C234" s="14">
        <f t="shared" si="13"/>
        <v>37103</v>
      </c>
      <c r="D234" s="10" t="s">
        <v>399</v>
      </c>
      <c r="F234" s="11">
        <v>23161180</v>
      </c>
      <c r="G234" s="10" t="s">
        <v>397</v>
      </c>
      <c r="H234" s="10" t="s">
        <v>400</v>
      </c>
      <c r="J234" s="9" t="str">
        <f t="shared" si="16"/>
        <v>O_U A.Pbca.,defen.;S.Soc.oblig.;educ.;sanidad y S.Soc.;act.artís.,recr.,entr.;repa.art.uso dom.,otr.</v>
      </c>
    </row>
    <row r="235" spans="1:10" ht="28.5">
      <c r="A235" s="9" t="str">
        <f t="shared" si="15"/>
        <v>2013</v>
      </c>
      <c r="B235" s="14">
        <v>36759</v>
      </c>
      <c r="C235" s="14">
        <f t="shared" si="13"/>
        <v>37103</v>
      </c>
      <c r="D235" s="10" t="s">
        <v>399</v>
      </c>
      <c r="F235" s="11">
        <v>23332338</v>
      </c>
      <c r="G235" s="10" t="s">
        <v>397</v>
      </c>
      <c r="H235" s="10" t="s">
        <v>400</v>
      </c>
      <c r="J235" s="9" t="str">
        <f t="shared" si="16"/>
        <v>O_U A.Pbca.,defen.;S.Soc.oblig.;educ.;sanidad y S.Soc.;act.artís.,recr.,entr.;repa.art.uso dom.,otr.</v>
      </c>
    </row>
    <row r="236" spans="1:10" ht="28.5">
      <c r="A236" s="9" t="str">
        <f t="shared" si="15"/>
        <v>2014</v>
      </c>
      <c r="B236" s="14">
        <v>36760</v>
      </c>
      <c r="C236" s="14">
        <f t="shared" si="13"/>
        <v>37103</v>
      </c>
      <c r="D236" s="10" t="s">
        <v>399</v>
      </c>
      <c r="F236" s="11">
        <v>23177840</v>
      </c>
      <c r="G236" s="10" t="s">
        <v>397</v>
      </c>
      <c r="H236" s="10" t="s">
        <v>400</v>
      </c>
      <c r="J236" s="9" t="str">
        <f t="shared" si="16"/>
        <v>O_U A.Pbca.,defen.;S.Soc.oblig.;educ.;sanidad y S.Soc.;act.artís.,recr.,entr.;repa.art.uso dom.,otr.</v>
      </c>
    </row>
    <row r="237" spans="1:10" ht="28.5">
      <c r="A237" s="9">
        <f t="shared" si="15"/>
        <v>2015</v>
      </c>
      <c r="B237" s="14">
        <v>36761</v>
      </c>
      <c r="C237" s="14">
        <f t="shared" si="13"/>
        <v>37103</v>
      </c>
      <c r="D237" s="10" t="s">
        <v>399</v>
      </c>
      <c r="F237" s="11">
        <v>24178397</v>
      </c>
      <c r="G237" s="10" t="s">
        <v>397</v>
      </c>
      <c r="H237" s="10" t="s">
        <v>400</v>
      </c>
      <c r="J237" s="9" t="str">
        <f t="shared" si="16"/>
        <v>O_U A.Pbca.,defen.;S.Soc.oblig.;educ.;sanidad y S.Soc.;act.artís.,recr.,entr.;repa.art.uso dom.,otr.</v>
      </c>
    </row>
    <row r="238" spans="1:10" ht="28.5">
      <c r="A238" s="9" t="str">
        <f t="shared" si="15"/>
        <v>2016</v>
      </c>
      <c r="B238" s="14">
        <v>36762</v>
      </c>
      <c r="C238" s="14">
        <f t="shared" si="13"/>
        <v>37103</v>
      </c>
      <c r="D238" s="10" t="s">
        <v>399</v>
      </c>
      <c r="F238" s="11">
        <v>24694547</v>
      </c>
      <c r="G238" s="10" t="s">
        <v>397</v>
      </c>
      <c r="H238" s="10" t="s">
        <v>400</v>
      </c>
      <c r="J238" s="9" t="str">
        <f t="shared" si="16"/>
        <v>O_U A.Pbca.,defen.;S.Soc.oblig.;educ.;sanidad y S.Soc.;act.artís.,recr.,entr.;repa.art.uso dom.,otr.</v>
      </c>
    </row>
    <row r="239" spans="1:10" ht="28.5">
      <c r="A239" s="9" t="str">
        <f t="shared" si="15"/>
        <v>2017</v>
      </c>
      <c r="B239" s="14">
        <v>36763</v>
      </c>
      <c r="C239" s="14">
        <f t="shared" si="13"/>
        <v>37103</v>
      </c>
      <c r="D239" s="10" t="s">
        <v>399</v>
      </c>
      <c r="F239" s="11">
        <v>25436935</v>
      </c>
      <c r="G239" s="10" t="s">
        <v>397</v>
      </c>
      <c r="H239" s="10" t="s">
        <v>400</v>
      </c>
      <c r="J239" s="9" t="str">
        <f t="shared" si="16"/>
        <v>O_U A.Pbca.,defen.;S.Soc.oblig.;educ.;sanidad y S.Soc.;act.artís.,recr.,entr.;repa.art.uso dom.,otr.</v>
      </c>
    </row>
    <row r="240" spans="1:10" ht="28.5">
      <c r="A240" s="9" t="str">
        <f t="shared" si="15"/>
        <v>2018</v>
      </c>
      <c r="B240" s="14">
        <v>36764</v>
      </c>
      <c r="C240" s="14">
        <f t="shared" si="13"/>
        <v>37103</v>
      </c>
      <c r="D240" s="10" t="s">
        <v>399</v>
      </c>
      <c r="F240" s="11">
        <v>26712614</v>
      </c>
      <c r="G240" s="10" t="s">
        <v>397</v>
      </c>
      <c r="H240" s="10" t="s">
        <v>400</v>
      </c>
      <c r="J240" s="9" t="str">
        <f t="shared" si="16"/>
        <v>O_U A.Pbca.,defen.;S.Soc.oblig.;educ.;sanidad y S.Soc.;act.artís.,recr.,entr.;repa.art.uso dom.,otr.</v>
      </c>
    </row>
    <row r="241" spans="1:10" ht="28.5">
      <c r="A241" s="9" t="str">
        <f t="shared" si="15"/>
        <v>2019</v>
      </c>
      <c r="B241" s="14">
        <v>36765</v>
      </c>
      <c r="C241" s="14">
        <f t="shared" si="13"/>
        <v>37103</v>
      </c>
      <c r="D241" s="10" t="s">
        <v>399</v>
      </c>
      <c r="F241" s="11">
        <v>27564197</v>
      </c>
      <c r="G241" s="10" t="s">
        <v>397</v>
      </c>
      <c r="H241" s="10" t="s">
        <v>400</v>
      </c>
      <c r="J241" s="9" t="str">
        <f t="shared" si="16"/>
        <v>O_U A.Pbca.,defen.;S.Soc.oblig.;educ.;sanidad y S.Soc.;act.artís.,recr.,entr.;repa.art.uso dom.,otr.</v>
      </c>
    </row>
    <row r="242" spans="1:10" ht="28.5">
      <c r="A242" s="9" t="str">
        <f t="shared" si="15"/>
        <v>2000</v>
      </c>
      <c r="B242" s="14">
        <v>36766</v>
      </c>
      <c r="C242" s="14">
        <f t="shared" si="13"/>
        <v>37103</v>
      </c>
      <c r="D242" s="10" t="s">
        <v>399</v>
      </c>
      <c r="F242" s="11">
        <v>9083303</v>
      </c>
      <c r="G242" s="10" t="s">
        <v>397</v>
      </c>
      <c r="H242" s="10" t="s">
        <v>400</v>
      </c>
      <c r="J242" s="9" t="s">
        <v>16</v>
      </c>
    </row>
    <row r="243" spans="1:10" ht="28.5">
      <c r="A243" s="9" t="str">
        <f t="shared" si="15"/>
        <v>2001</v>
      </c>
      <c r="B243" s="14">
        <v>36767</v>
      </c>
      <c r="C243" s="14">
        <f t="shared" si="13"/>
        <v>37103</v>
      </c>
      <c r="D243" s="10" t="s">
        <v>399</v>
      </c>
      <c r="F243" s="11">
        <v>9678858</v>
      </c>
      <c r="G243" s="10" t="s">
        <v>397</v>
      </c>
      <c r="H243" s="10" t="s">
        <v>400</v>
      </c>
      <c r="J243" s="9" t="str">
        <f>J242</f>
        <v>O_Q Admon Pbca. y defensa; S.Social obligatoria; educación; act. sanitarias y servicios sociales</v>
      </c>
    </row>
    <row r="244" spans="1:10" ht="28.5">
      <c r="A244" s="9">
        <f t="shared" si="15"/>
        <v>2002</v>
      </c>
      <c r="B244" s="14">
        <v>36768</v>
      </c>
      <c r="C244" s="14">
        <f t="shared" si="13"/>
        <v>37103</v>
      </c>
      <c r="D244" s="10" t="s">
        <v>399</v>
      </c>
      <c r="F244" s="11">
        <v>10559025</v>
      </c>
      <c r="G244" s="10" t="s">
        <v>397</v>
      </c>
      <c r="H244" s="10" t="s">
        <v>400</v>
      </c>
      <c r="J244" s="9" t="str">
        <f aca="true" t="shared" si="17" ref="J244:J261">J243</f>
        <v>O_Q Admon Pbca. y defensa; S.Social obligatoria; educación; act. sanitarias y servicios sociales</v>
      </c>
    </row>
    <row r="245" spans="1:10" ht="28.5">
      <c r="A245" s="9" t="str">
        <f t="shared" si="15"/>
        <v>2003</v>
      </c>
      <c r="B245" s="14">
        <v>36769</v>
      </c>
      <c r="C245" s="14">
        <f t="shared" si="13"/>
        <v>37103</v>
      </c>
      <c r="D245" s="10" t="s">
        <v>399</v>
      </c>
      <c r="F245" s="11">
        <v>11050906</v>
      </c>
      <c r="G245" s="10" t="s">
        <v>397</v>
      </c>
      <c r="H245" s="10" t="s">
        <v>400</v>
      </c>
      <c r="J245" s="9" t="str">
        <f t="shared" si="17"/>
        <v>O_Q Admon Pbca. y defensa; S.Social obligatoria; educación; act. sanitarias y servicios sociales</v>
      </c>
    </row>
    <row r="246" spans="1:10" ht="28.5">
      <c r="A246" s="9" t="str">
        <f t="shared" si="15"/>
        <v>2004</v>
      </c>
      <c r="B246" s="14">
        <v>36770</v>
      </c>
      <c r="C246" s="14">
        <f t="shared" si="13"/>
        <v>37134</v>
      </c>
      <c r="D246" s="10" t="s">
        <v>399</v>
      </c>
      <c r="F246" s="11">
        <v>11874605</v>
      </c>
      <c r="G246" s="10" t="s">
        <v>397</v>
      </c>
      <c r="H246" s="10" t="s">
        <v>400</v>
      </c>
      <c r="J246" s="9" t="str">
        <f t="shared" si="17"/>
        <v>O_Q Admon Pbca. y defensa; S.Social obligatoria; educación; act. sanitarias y servicios sociales</v>
      </c>
    </row>
    <row r="247" spans="1:10" ht="28.5">
      <c r="A247" s="9" t="str">
        <f t="shared" si="15"/>
        <v>2005</v>
      </c>
      <c r="B247" s="14">
        <v>36771</v>
      </c>
      <c r="C247" s="14">
        <f t="shared" si="13"/>
        <v>37134</v>
      </c>
      <c r="D247" s="10" t="s">
        <v>399</v>
      </c>
      <c r="F247" s="11">
        <v>12817977</v>
      </c>
      <c r="G247" s="10" t="s">
        <v>397</v>
      </c>
      <c r="H247" s="10" t="s">
        <v>400</v>
      </c>
      <c r="J247" s="9" t="str">
        <f t="shared" si="17"/>
        <v>O_Q Admon Pbca. y defensa; S.Social obligatoria; educación; act. sanitarias y servicios sociales</v>
      </c>
    </row>
    <row r="248" spans="1:10" ht="28.5">
      <c r="A248" s="9" t="str">
        <f t="shared" si="15"/>
        <v>2006</v>
      </c>
      <c r="B248" s="14">
        <v>36772</v>
      </c>
      <c r="C248" s="14">
        <f t="shared" si="13"/>
        <v>37134</v>
      </c>
      <c r="D248" s="10" t="s">
        <v>399</v>
      </c>
      <c r="F248" s="11">
        <v>13568133</v>
      </c>
      <c r="G248" s="10" t="s">
        <v>397</v>
      </c>
      <c r="H248" s="10" t="s">
        <v>400</v>
      </c>
      <c r="J248" s="9" t="str">
        <f t="shared" si="17"/>
        <v>O_Q Admon Pbca. y defensa; S.Social obligatoria; educación; act. sanitarias y servicios sociales</v>
      </c>
    </row>
    <row r="249" spans="1:10" ht="28.5">
      <c r="A249" s="9" t="str">
        <f t="shared" si="15"/>
        <v>2007</v>
      </c>
      <c r="B249" s="14">
        <v>36773</v>
      </c>
      <c r="C249" s="14">
        <f t="shared" si="13"/>
        <v>37134</v>
      </c>
      <c r="D249" s="10" t="s">
        <v>399</v>
      </c>
      <c r="F249" s="11">
        <v>15121569</v>
      </c>
      <c r="G249" s="10" t="s">
        <v>397</v>
      </c>
      <c r="H249" s="10" t="s">
        <v>400</v>
      </c>
      <c r="J249" s="9" t="str">
        <f t="shared" si="17"/>
        <v>O_Q Admon Pbca. y defensa; S.Social obligatoria; educación; act. sanitarias y servicios sociales</v>
      </c>
    </row>
    <row r="250" spans="1:10" ht="28.5">
      <c r="A250" s="9" t="str">
        <f t="shared" si="15"/>
        <v>2008</v>
      </c>
      <c r="B250" s="14">
        <v>36774</v>
      </c>
      <c r="C250" s="14">
        <f t="shared" si="13"/>
        <v>37134</v>
      </c>
      <c r="D250" s="10" t="s">
        <v>399</v>
      </c>
      <c r="F250" s="11">
        <v>16980044</v>
      </c>
      <c r="G250" s="10" t="s">
        <v>397</v>
      </c>
      <c r="H250" s="10" t="s">
        <v>400</v>
      </c>
      <c r="J250" s="9" t="str">
        <f t="shared" si="17"/>
        <v>O_Q Admon Pbca. y defensa; S.Social obligatoria; educación; act. sanitarias y servicios sociales</v>
      </c>
    </row>
    <row r="251" spans="1:10" ht="28.5">
      <c r="A251" s="9" t="str">
        <f t="shared" si="15"/>
        <v>2009</v>
      </c>
      <c r="B251" s="14">
        <v>36775</v>
      </c>
      <c r="C251" s="14">
        <f t="shared" si="13"/>
        <v>37134</v>
      </c>
      <c r="D251" s="10" t="s">
        <v>399</v>
      </c>
      <c r="F251" s="11">
        <v>17739625</v>
      </c>
      <c r="G251" s="10" t="s">
        <v>397</v>
      </c>
      <c r="H251" s="10" t="s">
        <v>400</v>
      </c>
      <c r="J251" s="9" t="str">
        <f t="shared" si="17"/>
        <v>O_Q Admon Pbca. y defensa; S.Social obligatoria; educación; act. sanitarias y servicios sociales</v>
      </c>
    </row>
    <row r="252" spans="1:10" ht="28.5">
      <c r="A252" s="9" t="str">
        <f t="shared" si="15"/>
        <v>2010</v>
      </c>
      <c r="B252" s="14">
        <v>36776</v>
      </c>
      <c r="C252" s="14">
        <f t="shared" si="13"/>
        <v>37134</v>
      </c>
      <c r="D252" s="10" t="s">
        <v>399</v>
      </c>
      <c r="F252" s="11">
        <v>17626815</v>
      </c>
      <c r="G252" s="10" t="s">
        <v>397</v>
      </c>
      <c r="H252" s="10" t="s">
        <v>400</v>
      </c>
      <c r="J252" s="9" t="str">
        <f t="shared" si="17"/>
        <v>O_Q Admon Pbca. y defensa; S.Social obligatoria; educación; act. sanitarias y servicios sociales</v>
      </c>
    </row>
    <row r="253" spans="1:10" ht="28.5">
      <c r="A253" s="9" t="str">
        <f t="shared" si="15"/>
        <v>2011</v>
      </c>
      <c r="B253" s="14">
        <v>36777</v>
      </c>
      <c r="C253" s="14">
        <f t="shared" si="13"/>
        <v>37134</v>
      </c>
      <c r="D253" s="10" t="s">
        <v>399</v>
      </c>
      <c r="F253" s="11">
        <v>17576241</v>
      </c>
      <c r="G253" s="10" t="s">
        <v>397</v>
      </c>
      <c r="H253" s="10" t="s">
        <v>400</v>
      </c>
      <c r="J253" s="9" t="str">
        <f t="shared" si="17"/>
        <v>O_Q Admon Pbca. y defensa; S.Social obligatoria; educación; act. sanitarias y servicios sociales</v>
      </c>
    </row>
    <row r="254" spans="1:10" ht="28.5">
      <c r="A254" s="9" t="str">
        <f t="shared" si="15"/>
        <v>2012</v>
      </c>
      <c r="B254" s="14">
        <v>36778</v>
      </c>
      <c r="C254" s="14">
        <f t="shared" si="13"/>
        <v>37134</v>
      </c>
      <c r="D254" s="10" t="s">
        <v>399</v>
      </c>
      <c r="F254" s="11">
        <v>16854435</v>
      </c>
      <c r="G254" s="10" t="s">
        <v>397</v>
      </c>
      <c r="H254" s="10" t="s">
        <v>400</v>
      </c>
      <c r="J254" s="9" t="str">
        <f t="shared" si="17"/>
        <v>O_Q Admon Pbca. y defensa; S.Social obligatoria; educación; act. sanitarias y servicios sociales</v>
      </c>
    </row>
    <row r="255" spans="1:10" ht="28.5">
      <c r="A255" s="9" t="str">
        <f t="shared" si="15"/>
        <v>2013</v>
      </c>
      <c r="B255" s="14">
        <v>36779</v>
      </c>
      <c r="C255" s="14">
        <f t="shared" si="13"/>
        <v>37134</v>
      </c>
      <c r="D255" s="10" t="s">
        <v>399</v>
      </c>
      <c r="F255" s="11">
        <v>17179355</v>
      </c>
      <c r="G255" s="10" t="s">
        <v>397</v>
      </c>
      <c r="H255" s="10" t="s">
        <v>400</v>
      </c>
      <c r="J255" s="9" t="str">
        <f t="shared" si="17"/>
        <v>O_Q Admon Pbca. y defensa; S.Social obligatoria; educación; act. sanitarias y servicios sociales</v>
      </c>
    </row>
    <row r="256" spans="1:10" ht="28.5">
      <c r="A256" s="9" t="str">
        <f t="shared" si="15"/>
        <v>2014</v>
      </c>
      <c r="B256" s="14">
        <v>36780</v>
      </c>
      <c r="C256" s="14">
        <f t="shared" si="13"/>
        <v>37134</v>
      </c>
      <c r="D256" s="10" t="s">
        <v>399</v>
      </c>
      <c r="F256" s="11">
        <v>17038599</v>
      </c>
      <c r="G256" s="10" t="s">
        <v>397</v>
      </c>
      <c r="H256" s="10" t="s">
        <v>400</v>
      </c>
      <c r="J256" s="9" t="str">
        <f t="shared" si="17"/>
        <v>O_Q Admon Pbca. y defensa; S.Social obligatoria; educación; act. sanitarias y servicios sociales</v>
      </c>
    </row>
    <row r="257" spans="1:10" ht="28.5">
      <c r="A257" s="9">
        <f t="shared" si="15"/>
        <v>2015</v>
      </c>
      <c r="B257" s="14">
        <v>36781</v>
      </c>
      <c r="C257" s="14">
        <f t="shared" si="13"/>
        <v>37134</v>
      </c>
      <c r="D257" s="10" t="s">
        <v>399</v>
      </c>
      <c r="F257" s="11">
        <v>17677173</v>
      </c>
      <c r="G257" s="10" t="s">
        <v>397</v>
      </c>
      <c r="H257" s="10" t="s">
        <v>400</v>
      </c>
      <c r="J257" s="9" t="str">
        <f t="shared" si="17"/>
        <v>O_Q Admon Pbca. y defensa; S.Social obligatoria; educación; act. sanitarias y servicios sociales</v>
      </c>
    </row>
    <row r="258" spans="1:10" ht="28.5">
      <c r="A258" s="9" t="str">
        <f t="shared" si="15"/>
        <v>2016</v>
      </c>
      <c r="B258" s="14">
        <v>36782</v>
      </c>
      <c r="C258" s="14">
        <f t="shared" si="13"/>
        <v>37134</v>
      </c>
      <c r="D258" s="10" t="s">
        <v>399</v>
      </c>
      <c r="F258" s="11">
        <v>18086614</v>
      </c>
      <c r="G258" s="10" t="s">
        <v>397</v>
      </c>
      <c r="H258" s="10" t="s">
        <v>400</v>
      </c>
      <c r="J258" s="9" t="str">
        <f t="shared" si="17"/>
        <v>O_Q Admon Pbca. y defensa; S.Social obligatoria; educación; act. sanitarias y servicios sociales</v>
      </c>
    </row>
    <row r="259" spans="1:10" ht="28.5">
      <c r="A259" s="9" t="str">
        <f t="shared" si="15"/>
        <v>2017</v>
      </c>
      <c r="B259" s="14">
        <v>36783</v>
      </c>
      <c r="C259" s="14">
        <f aca="true" t="shared" si="18" ref="C259:C322">_XLL.MONATSENDE(B259,11)</f>
        <v>37134</v>
      </c>
      <c r="D259" s="10" t="s">
        <v>399</v>
      </c>
      <c r="F259" s="11">
        <v>18723919</v>
      </c>
      <c r="G259" s="10" t="s">
        <v>397</v>
      </c>
      <c r="H259" s="10" t="s">
        <v>400</v>
      </c>
      <c r="J259" s="9" t="str">
        <f t="shared" si="17"/>
        <v>O_Q Admon Pbca. y defensa; S.Social obligatoria; educación; act. sanitarias y servicios sociales</v>
      </c>
    </row>
    <row r="260" spans="1:10" ht="28.5">
      <c r="A260" s="9" t="str">
        <f t="shared" si="15"/>
        <v>2018</v>
      </c>
      <c r="B260" s="14">
        <v>36784</v>
      </c>
      <c r="C260" s="14">
        <f t="shared" si="18"/>
        <v>37134</v>
      </c>
      <c r="D260" s="10" t="s">
        <v>399</v>
      </c>
      <c r="F260" s="11">
        <v>19830346</v>
      </c>
      <c r="G260" s="10" t="s">
        <v>397</v>
      </c>
      <c r="H260" s="10" t="s">
        <v>400</v>
      </c>
      <c r="J260" s="9" t="str">
        <f t="shared" si="17"/>
        <v>O_Q Admon Pbca. y defensa; S.Social obligatoria; educación; act. sanitarias y servicios sociales</v>
      </c>
    </row>
    <row r="261" spans="1:10" ht="28.5">
      <c r="A261" s="9" t="str">
        <f t="shared" si="15"/>
        <v>2019</v>
      </c>
      <c r="B261" s="14">
        <v>36785</v>
      </c>
      <c r="C261" s="14">
        <f t="shared" si="18"/>
        <v>37134</v>
      </c>
      <c r="D261" s="10" t="s">
        <v>399</v>
      </c>
      <c r="F261" s="11">
        <v>20643258</v>
      </c>
      <c r="G261" s="10" t="s">
        <v>397</v>
      </c>
      <c r="H261" s="10" t="s">
        <v>400</v>
      </c>
      <c r="J261" s="9" t="str">
        <f t="shared" si="17"/>
        <v>O_Q Admon Pbca. y defensa; S.Social obligatoria; educación; act. sanitarias y servicios sociales</v>
      </c>
    </row>
    <row r="262" spans="1:10" ht="28.5">
      <c r="A262" s="9" t="str">
        <f t="shared" si="15"/>
        <v>2000</v>
      </c>
      <c r="B262" s="14">
        <v>36786</v>
      </c>
      <c r="C262" s="14">
        <f t="shared" si="18"/>
        <v>37134</v>
      </c>
      <c r="D262" s="10" t="s">
        <v>399</v>
      </c>
      <c r="F262" s="11">
        <v>3508121</v>
      </c>
      <c r="G262" s="10" t="s">
        <v>397</v>
      </c>
      <c r="H262" s="10" t="s">
        <v>400</v>
      </c>
      <c r="J262" s="9" t="s">
        <v>17</v>
      </c>
    </row>
    <row r="263" spans="1:10" ht="28.5">
      <c r="A263" s="9" t="str">
        <f t="shared" si="15"/>
        <v>2001</v>
      </c>
      <c r="B263" s="14">
        <v>36787</v>
      </c>
      <c r="C263" s="14">
        <f t="shared" si="18"/>
        <v>37134</v>
      </c>
      <c r="D263" s="10" t="s">
        <v>399</v>
      </c>
      <c r="F263" s="11">
        <v>3894198</v>
      </c>
      <c r="G263" s="10" t="s">
        <v>397</v>
      </c>
      <c r="H263" s="10" t="s">
        <v>400</v>
      </c>
      <c r="J263" s="9" t="str">
        <f>J262</f>
        <v>R_U Act.artísticas, recr., entretenimiento; reparac.artículos de uso doméstico y otros servicios</v>
      </c>
    </row>
    <row r="264" spans="1:10" ht="28.5">
      <c r="A264" s="9">
        <f t="shared" si="15"/>
        <v>2002</v>
      </c>
      <c r="B264" s="14">
        <v>36788</v>
      </c>
      <c r="C264" s="14">
        <f t="shared" si="18"/>
        <v>37134</v>
      </c>
      <c r="D264" s="10" t="s">
        <v>399</v>
      </c>
      <c r="F264" s="11">
        <v>4269887</v>
      </c>
      <c r="G264" s="10" t="s">
        <v>397</v>
      </c>
      <c r="H264" s="10" t="s">
        <v>400</v>
      </c>
      <c r="J264" s="9" t="str">
        <f aca="true" t="shared" si="19" ref="J264:J281">J263</f>
        <v>R_U Act.artísticas, recr., entretenimiento; reparac.artículos de uso doméstico y otros servicios</v>
      </c>
    </row>
    <row r="265" spans="1:10" ht="28.5">
      <c r="A265" s="9" t="str">
        <f t="shared" si="15"/>
        <v>2003</v>
      </c>
      <c r="B265" s="14">
        <v>36789</v>
      </c>
      <c r="C265" s="14">
        <f t="shared" si="18"/>
        <v>37134</v>
      </c>
      <c r="D265" s="10" t="s">
        <v>399</v>
      </c>
      <c r="F265" s="11">
        <v>4457992</v>
      </c>
      <c r="G265" s="10" t="s">
        <v>397</v>
      </c>
      <c r="H265" s="10" t="s">
        <v>400</v>
      </c>
      <c r="J265" s="9" t="str">
        <f t="shared" si="19"/>
        <v>R_U Act.artísticas, recr., entretenimiento; reparac.artículos de uso doméstico y otros servicios</v>
      </c>
    </row>
    <row r="266" spans="1:10" ht="28.5">
      <c r="A266" s="9" t="str">
        <f t="shared" si="15"/>
        <v>2004</v>
      </c>
      <c r="B266" s="14">
        <v>36790</v>
      </c>
      <c r="C266" s="14">
        <f t="shared" si="18"/>
        <v>37134</v>
      </c>
      <c r="D266" s="10" t="s">
        <v>399</v>
      </c>
      <c r="F266" s="11">
        <v>4698867</v>
      </c>
      <c r="G266" s="10" t="s">
        <v>397</v>
      </c>
      <c r="H266" s="10" t="s">
        <v>400</v>
      </c>
      <c r="J266" s="9" t="str">
        <f t="shared" si="19"/>
        <v>R_U Act.artísticas, recr., entretenimiento; reparac.artículos de uso doméstico y otros servicios</v>
      </c>
    </row>
    <row r="267" spans="1:10" ht="28.5">
      <c r="A267" s="9" t="str">
        <f t="shared" si="15"/>
        <v>2005</v>
      </c>
      <c r="B267" s="14">
        <v>36791</v>
      </c>
      <c r="C267" s="14">
        <f t="shared" si="18"/>
        <v>37134</v>
      </c>
      <c r="D267" s="10" t="s">
        <v>399</v>
      </c>
      <c r="F267" s="11">
        <v>4855536</v>
      </c>
      <c r="G267" s="10" t="s">
        <v>397</v>
      </c>
      <c r="H267" s="10" t="s">
        <v>400</v>
      </c>
      <c r="J267" s="9" t="str">
        <f t="shared" si="19"/>
        <v>R_U Act.artísticas, recr., entretenimiento; reparac.artículos de uso doméstico y otros servicios</v>
      </c>
    </row>
    <row r="268" spans="1:10" ht="28.5">
      <c r="A268" s="9" t="str">
        <f t="shared" si="15"/>
        <v>2006</v>
      </c>
      <c r="B268" s="14">
        <v>36792</v>
      </c>
      <c r="C268" s="14">
        <f t="shared" si="18"/>
        <v>37134</v>
      </c>
      <c r="D268" s="10" t="s">
        <v>399</v>
      </c>
      <c r="F268" s="11">
        <v>5458078</v>
      </c>
      <c r="G268" s="10" t="s">
        <v>397</v>
      </c>
      <c r="H268" s="10" t="s">
        <v>400</v>
      </c>
      <c r="J268" s="9" t="str">
        <f t="shared" si="19"/>
        <v>R_U Act.artísticas, recr., entretenimiento; reparac.artículos de uso doméstico y otros servicios</v>
      </c>
    </row>
    <row r="269" spans="1:10" ht="28.5">
      <c r="A269" s="9" t="str">
        <f t="shared" si="15"/>
        <v>2007</v>
      </c>
      <c r="B269" s="14">
        <v>36793</v>
      </c>
      <c r="C269" s="14">
        <f t="shared" si="18"/>
        <v>37134</v>
      </c>
      <c r="D269" s="10" t="s">
        <v>399</v>
      </c>
      <c r="F269" s="11">
        <v>5374266</v>
      </c>
      <c r="G269" s="10" t="s">
        <v>397</v>
      </c>
      <c r="H269" s="10" t="s">
        <v>400</v>
      </c>
      <c r="J269" s="9" t="str">
        <f t="shared" si="19"/>
        <v>R_U Act.artísticas, recr., entretenimiento; reparac.artículos de uso doméstico y otros servicios</v>
      </c>
    </row>
    <row r="270" spans="1:10" ht="28.5">
      <c r="A270" s="9" t="str">
        <f t="shared" si="15"/>
        <v>2008</v>
      </c>
      <c r="B270" s="14">
        <v>36794</v>
      </c>
      <c r="C270" s="14">
        <f t="shared" si="18"/>
        <v>37134</v>
      </c>
      <c r="D270" s="10" t="s">
        <v>399</v>
      </c>
      <c r="F270" s="11">
        <v>5823037</v>
      </c>
      <c r="G270" s="10" t="s">
        <v>397</v>
      </c>
      <c r="H270" s="10" t="s">
        <v>400</v>
      </c>
      <c r="J270" s="9" t="str">
        <f t="shared" si="19"/>
        <v>R_U Act.artísticas, recr., entretenimiento; reparac.artículos de uso doméstico y otros servicios</v>
      </c>
    </row>
    <row r="271" spans="1:10" ht="28.5">
      <c r="A271" s="9" t="str">
        <f t="shared" si="15"/>
        <v>2009</v>
      </c>
      <c r="B271" s="14">
        <v>36795</v>
      </c>
      <c r="C271" s="14">
        <f t="shared" si="18"/>
        <v>37134</v>
      </c>
      <c r="D271" s="10" t="s">
        <v>399</v>
      </c>
      <c r="F271" s="11">
        <v>6075228</v>
      </c>
      <c r="G271" s="10" t="s">
        <v>397</v>
      </c>
      <c r="H271" s="10" t="s">
        <v>400</v>
      </c>
      <c r="J271" s="9" t="str">
        <f t="shared" si="19"/>
        <v>R_U Act.artísticas, recr., entretenimiento; reparac.artículos de uso doméstico y otros servicios</v>
      </c>
    </row>
    <row r="272" spans="1:10" ht="28.5">
      <c r="A272" s="9" t="str">
        <f t="shared" si="15"/>
        <v>2010</v>
      </c>
      <c r="B272" s="14">
        <v>36796</v>
      </c>
      <c r="C272" s="14">
        <f t="shared" si="18"/>
        <v>37134</v>
      </c>
      <c r="D272" s="10" t="s">
        <v>399</v>
      </c>
      <c r="F272" s="11">
        <v>6347283</v>
      </c>
      <c r="G272" s="10" t="s">
        <v>397</v>
      </c>
      <c r="H272" s="10" t="s">
        <v>400</v>
      </c>
      <c r="J272" s="9" t="str">
        <f t="shared" si="19"/>
        <v>R_U Act.artísticas, recr., entretenimiento; reparac.artículos de uso doméstico y otros servicios</v>
      </c>
    </row>
    <row r="273" spans="1:10" ht="28.5">
      <c r="A273" s="9" t="str">
        <f t="shared" si="15"/>
        <v>2011</v>
      </c>
      <c r="B273" s="14">
        <v>36797</v>
      </c>
      <c r="C273" s="14">
        <f t="shared" si="18"/>
        <v>37134</v>
      </c>
      <c r="D273" s="10" t="s">
        <v>399</v>
      </c>
      <c r="F273" s="11">
        <v>6447065</v>
      </c>
      <c r="G273" s="10" t="s">
        <v>397</v>
      </c>
      <c r="H273" s="10" t="s">
        <v>400</v>
      </c>
      <c r="J273" s="9" t="str">
        <f t="shared" si="19"/>
        <v>R_U Act.artísticas, recr., entretenimiento; reparac.artículos de uso doméstico y otros servicios</v>
      </c>
    </row>
    <row r="274" spans="1:10" ht="28.5">
      <c r="A274" s="9" t="str">
        <f t="shared" si="15"/>
        <v>2012</v>
      </c>
      <c r="B274" s="14">
        <v>36798</v>
      </c>
      <c r="C274" s="14">
        <f t="shared" si="18"/>
        <v>37134</v>
      </c>
      <c r="D274" s="10" t="s">
        <v>399</v>
      </c>
      <c r="F274" s="11">
        <v>6306745</v>
      </c>
      <c r="G274" s="10" t="s">
        <v>397</v>
      </c>
      <c r="H274" s="10" t="s">
        <v>400</v>
      </c>
      <c r="J274" s="9" t="str">
        <f t="shared" si="19"/>
        <v>R_U Act.artísticas, recr., entretenimiento; reparac.artículos de uso doméstico y otros servicios</v>
      </c>
    </row>
    <row r="275" spans="1:10" ht="28.5">
      <c r="A275" s="9" t="str">
        <f t="shared" si="15"/>
        <v>2013</v>
      </c>
      <c r="B275" s="14">
        <v>36799</v>
      </c>
      <c r="C275" s="14">
        <f t="shared" si="18"/>
        <v>37134</v>
      </c>
      <c r="D275" s="10" t="s">
        <v>399</v>
      </c>
      <c r="F275" s="11">
        <v>6152983</v>
      </c>
      <c r="G275" s="10" t="s">
        <v>397</v>
      </c>
      <c r="H275" s="10" t="s">
        <v>400</v>
      </c>
      <c r="J275" s="9" t="str">
        <f t="shared" si="19"/>
        <v>R_U Act.artísticas, recr., entretenimiento; reparac.artículos de uso doméstico y otros servicios</v>
      </c>
    </row>
    <row r="276" spans="1:10" ht="28.5">
      <c r="A276" s="9" t="str">
        <f t="shared" si="15"/>
        <v>2014</v>
      </c>
      <c r="B276" s="14">
        <v>36800</v>
      </c>
      <c r="C276" s="14">
        <f t="shared" si="18"/>
        <v>37164</v>
      </c>
      <c r="D276" s="10" t="s">
        <v>399</v>
      </c>
      <c r="F276" s="11">
        <v>6139242</v>
      </c>
      <c r="G276" s="10" t="s">
        <v>397</v>
      </c>
      <c r="H276" s="10" t="s">
        <v>400</v>
      </c>
      <c r="J276" s="9" t="str">
        <f t="shared" si="19"/>
        <v>R_U Act.artísticas, recr., entretenimiento; reparac.artículos de uso doméstico y otros servicios</v>
      </c>
    </row>
    <row r="277" spans="1:10" ht="28.5">
      <c r="A277" s="9">
        <f t="shared" si="15"/>
        <v>2015</v>
      </c>
      <c r="B277" s="14">
        <v>36801</v>
      </c>
      <c r="C277" s="14">
        <f t="shared" si="18"/>
        <v>37164</v>
      </c>
      <c r="D277" s="10" t="s">
        <v>399</v>
      </c>
      <c r="F277" s="11">
        <v>6501225</v>
      </c>
      <c r="G277" s="10" t="s">
        <v>397</v>
      </c>
      <c r="H277" s="10" t="s">
        <v>400</v>
      </c>
      <c r="J277" s="9" t="str">
        <f t="shared" si="19"/>
        <v>R_U Act.artísticas, recr., entretenimiento; reparac.artículos de uso doméstico y otros servicios</v>
      </c>
    </row>
    <row r="278" spans="1:10" ht="28.5">
      <c r="A278" s="9" t="str">
        <f t="shared" si="15"/>
        <v>2016</v>
      </c>
      <c r="B278" s="14">
        <v>36802</v>
      </c>
      <c r="C278" s="14">
        <f t="shared" si="18"/>
        <v>37164</v>
      </c>
      <c r="D278" s="10" t="s">
        <v>399</v>
      </c>
      <c r="F278" s="11">
        <v>6607933</v>
      </c>
      <c r="G278" s="10" t="s">
        <v>397</v>
      </c>
      <c r="H278" s="10" t="s">
        <v>400</v>
      </c>
      <c r="J278" s="9" t="str">
        <f t="shared" si="19"/>
        <v>R_U Act.artísticas, recr., entretenimiento; reparac.artículos de uso doméstico y otros servicios</v>
      </c>
    </row>
    <row r="279" spans="1:10" ht="28.5">
      <c r="A279" s="9" t="str">
        <f aca="true" t="shared" si="20" ref="A279:A341">A259</f>
        <v>2017</v>
      </c>
      <c r="B279" s="14">
        <v>36803</v>
      </c>
      <c r="C279" s="14">
        <f t="shared" si="18"/>
        <v>37164</v>
      </c>
      <c r="D279" s="10" t="s">
        <v>399</v>
      </c>
      <c r="F279" s="11">
        <v>6713016</v>
      </c>
      <c r="G279" s="10" t="s">
        <v>397</v>
      </c>
      <c r="H279" s="10" t="s">
        <v>400</v>
      </c>
      <c r="J279" s="9" t="str">
        <f t="shared" si="19"/>
        <v>R_U Act.artísticas, recr., entretenimiento; reparac.artículos de uso doméstico y otros servicios</v>
      </c>
    </row>
    <row r="280" spans="1:10" ht="28.5">
      <c r="A280" s="9" t="str">
        <f t="shared" si="20"/>
        <v>2018</v>
      </c>
      <c r="B280" s="14">
        <v>36804</v>
      </c>
      <c r="C280" s="14">
        <f t="shared" si="18"/>
        <v>37164</v>
      </c>
      <c r="D280" s="10" t="s">
        <v>399</v>
      </c>
      <c r="F280" s="11">
        <v>6882268</v>
      </c>
      <c r="G280" s="10" t="s">
        <v>397</v>
      </c>
      <c r="H280" s="10" t="s">
        <v>400</v>
      </c>
      <c r="J280" s="9" t="str">
        <f t="shared" si="19"/>
        <v>R_U Act.artísticas, recr., entretenimiento; reparac.artículos de uso doméstico y otros servicios</v>
      </c>
    </row>
    <row r="281" spans="1:10" ht="28.5">
      <c r="A281" s="9" t="str">
        <f t="shared" si="20"/>
        <v>2019</v>
      </c>
      <c r="B281" s="14">
        <v>36805</v>
      </c>
      <c r="C281" s="14">
        <f t="shared" si="18"/>
        <v>37164</v>
      </c>
      <c r="D281" s="10" t="s">
        <v>399</v>
      </c>
      <c r="F281" s="11">
        <v>6920939</v>
      </c>
      <c r="G281" s="10" t="s">
        <v>397</v>
      </c>
      <c r="H281" s="10" t="s">
        <v>400</v>
      </c>
      <c r="J281" s="9" t="str">
        <f t="shared" si="19"/>
        <v>R_U Act.artísticas, recr., entretenimiento; reparac.artículos de uso doméstico y otros servicios</v>
      </c>
    </row>
    <row r="282" spans="1:10" ht="14.25">
      <c r="A282" s="9" t="str">
        <f t="shared" si="20"/>
        <v>2000</v>
      </c>
      <c r="B282" s="14">
        <v>36806</v>
      </c>
      <c r="C282" s="14">
        <f t="shared" si="18"/>
        <v>37164</v>
      </c>
      <c r="D282" s="10" t="s">
        <v>399</v>
      </c>
      <c r="F282" s="11">
        <v>63837945</v>
      </c>
      <c r="G282" s="10" t="s">
        <v>397</v>
      </c>
      <c r="H282" s="10" t="s">
        <v>400</v>
      </c>
      <c r="J282" s="9" t="s">
        <v>18</v>
      </c>
    </row>
    <row r="283" spans="1:10" ht="14.25">
      <c r="A283" s="9" t="str">
        <f t="shared" si="20"/>
        <v>2001</v>
      </c>
      <c r="B283" s="14">
        <v>36807</v>
      </c>
      <c r="C283" s="14">
        <f t="shared" si="18"/>
        <v>37164</v>
      </c>
      <c r="D283" s="10" t="s">
        <v>399</v>
      </c>
      <c r="F283" s="11">
        <v>70713695</v>
      </c>
      <c r="G283" s="10" t="s">
        <v>397</v>
      </c>
      <c r="H283" s="10" t="s">
        <v>400</v>
      </c>
      <c r="J283" s="9" t="str">
        <f>J282</f>
        <v>Valor Añadido Bruto</v>
      </c>
    </row>
    <row r="284" spans="1:10" ht="14.25">
      <c r="A284" s="9">
        <f t="shared" si="20"/>
        <v>2002</v>
      </c>
      <c r="B284" s="14">
        <v>36808</v>
      </c>
      <c r="C284" s="14">
        <f t="shared" si="18"/>
        <v>37164</v>
      </c>
      <c r="D284" s="10" t="s">
        <v>399</v>
      </c>
      <c r="F284" s="11">
        <v>76031575</v>
      </c>
      <c r="G284" s="10" t="s">
        <v>397</v>
      </c>
      <c r="H284" s="10" t="s">
        <v>400</v>
      </c>
      <c r="J284" s="9" t="str">
        <f aca="true" t="shared" si="21" ref="J284:J301">J283</f>
        <v>Valor Añadido Bruto</v>
      </c>
    </row>
    <row r="285" spans="1:10" ht="14.25">
      <c r="A285" s="9" t="str">
        <f t="shared" si="20"/>
        <v>2003</v>
      </c>
      <c r="B285" s="14">
        <v>36809</v>
      </c>
      <c r="C285" s="14">
        <f t="shared" si="18"/>
        <v>37164</v>
      </c>
      <c r="D285" s="10" t="s">
        <v>399</v>
      </c>
      <c r="F285" s="11">
        <v>81479049</v>
      </c>
      <c r="G285" s="10" t="s">
        <v>397</v>
      </c>
      <c r="H285" s="10" t="s">
        <v>400</v>
      </c>
      <c r="J285" s="9" t="str">
        <f t="shared" si="21"/>
        <v>Valor Añadido Bruto</v>
      </c>
    </row>
    <row r="286" spans="1:10" ht="14.25">
      <c r="A286" s="9" t="str">
        <f t="shared" si="20"/>
        <v>2004</v>
      </c>
      <c r="B286" s="14">
        <v>36810</v>
      </c>
      <c r="C286" s="14">
        <f t="shared" si="18"/>
        <v>37164</v>
      </c>
      <c r="D286" s="10" t="s">
        <v>399</v>
      </c>
      <c r="F286" s="11">
        <v>87280502</v>
      </c>
      <c r="G286" s="10" t="s">
        <v>397</v>
      </c>
      <c r="H286" s="10" t="s">
        <v>400</v>
      </c>
      <c r="J286" s="9" t="str">
        <f t="shared" si="21"/>
        <v>Valor Añadido Bruto</v>
      </c>
    </row>
    <row r="287" spans="1:10" ht="14.25">
      <c r="A287" s="9" t="str">
        <f t="shared" si="20"/>
        <v>2005</v>
      </c>
      <c r="B287" s="14">
        <v>36811</v>
      </c>
      <c r="C287" s="14">
        <f t="shared" si="18"/>
        <v>37164</v>
      </c>
      <c r="D287" s="10" t="s">
        <v>399</v>
      </c>
      <c r="F287" s="11">
        <v>94875689</v>
      </c>
      <c r="G287" s="10" t="s">
        <v>397</v>
      </c>
      <c r="H287" s="10" t="s">
        <v>400</v>
      </c>
      <c r="J287" s="9" t="str">
        <f t="shared" si="21"/>
        <v>Valor Añadido Bruto</v>
      </c>
    </row>
    <row r="288" spans="1:10" ht="14.25">
      <c r="A288" s="9" t="str">
        <f t="shared" si="20"/>
        <v>2006</v>
      </c>
      <c r="B288" s="14">
        <v>36812</v>
      </c>
      <c r="C288" s="14">
        <f t="shared" si="18"/>
        <v>37164</v>
      </c>
      <c r="D288" s="10" t="s">
        <v>399</v>
      </c>
      <c r="F288" s="11">
        <v>103352616</v>
      </c>
      <c r="G288" s="10" t="s">
        <v>397</v>
      </c>
      <c r="H288" s="10" t="s">
        <v>400</v>
      </c>
      <c r="J288" s="9" t="str">
        <f t="shared" si="21"/>
        <v>Valor Añadido Bruto</v>
      </c>
    </row>
    <row r="289" spans="1:10" ht="14.25">
      <c r="A289" s="9" t="str">
        <f t="shared" si="20"/>
        <v>2007</v>
      </c>
      <c r="B289" s="14">
        <v>36813</v>
      </c>
      <c r="C289" s="14">
        <f t="shared" si="18"/>
        <v>37164</v>
      </c>
      <c r="D289" s="10" t="s">
        <v>399</v>
      </c>
      <c r="F289" s="11">
        <v>111676847</v>
      </c>
      <c r="G289" s="10" t="s">
        <v>397</v>
      </c>
      <c r="H289" s="10" t="s">
        <v>400</v>
      </c>
      <c r="J289" s="9" t="str">
        <f t="shared" si="21"/>
        <v>Valor Añadido Bruto</v>
      </c>
    </row>
    <row r="290" spans="1:10" ht="14.25">
      <c r="A290" s="9" t="str">
        <f t="shared" si="20"/>
        <v>2008</v>
      </c>
      <c r="B290" s="14">
        <v>36814</v>
      </c>
      <c r="C290" s="14">
        <f t="shared" si="18"/>
        <v>37164</v>
      </c>
      <c r="D290" s="10" t="s">
        <v>399</v>
      </c>
      <c r="F290" s="11">
        <v>118544808</v>
      </c>
      <c r="G290" s="10" t="s">
        <v>397</v>
      </c>
      <c r="H290" s="10" t="s">
        <v>400</v>
      </c>
      <c r="J290" s="9" t="str">
        <f t="shared" si="21"/>
        <v>Valor Añadido Bruto</v>
      </c>
    </row>
    <row r="291" spans="1:10" ht="14.25">
      <c r="A291" s="9" t="str">
        <f t="shared" si="20"/>
        <v>2009</v>
      </c>
      <c r="B291" s="14">
        <v>36815</v>
      </c>
      <c r="C291" s="14">
        <f t="shared" si="18"/>
        <v>37164</v>
      </c>
      <c r="D291" s="10" t="s">
        <v>399</v>
      </c>
      <c r="F291" s="11">
        <v>117927941</v>
      </c>
      <c r="G291" s="10" t="s">
        <v>397</v>
      </c>
      <c r="H291" s="10" t="s">
        <v>400</v>
      </c>
      <c r="J291" s="9" t="str">
        <f t="shared" si="21"/>
        <v>Valor Añadido Bruto</v>
      </c>
    </row>
    <row r="292" spans="1:10" ht="14.25">
      <c r="A292" s="9" t="str">
        <f t="shared" si="20"/>
        <v>2010</v>
      </c>
      <c r="B292" s="14">
        <v>36816</v>
      </c>
      <c r="C292" s="14">
        <f t="shared" si="18"/>
        <v>37164</v>
      </c>
      <c r="D292" s="10" t="s">
        <v>399</v>
      </c>
      <c r="F292" s="11">
        <v>114770210</v>
      </c>
      <c r="G292" s="10" t="s">
        <v>397</v>
      </c>
      <c r="H292" s="10" t="s">
        <v>400</v>
      </c>
      <c r="J292" s="9" t="str">
        <f t="shared" si="21"/>
        <v>Valor Añadido Bruto</v>
      </c>
    </row>
    <row r="293" spans="1:10" ht="14.25">
      <c r="A293" s="9" t="str">
        <f t="shared" si="20"/>
        <v>2011</v>
      </c>
      <c r="B293" s="14">
        <v>36817</v>
      </c>
      <c r="C293" s="14">
        <f t="shared" si="18"/>
        <v>37164</v>
      </c>
      <c r="D293" s="10" t="s">
        <v>399</v>
      </c>
      <c r="F293" s="11">
        <v>116387548</v>
      </c>
      <c r="G293" s="10" t="s">
        <v>397</v>
      </c>
      <c r="H293" s="10" t="s">
        <v>400</v>
      </c>
      <c r="J293" s="9" t="str">
        <f t="shared" si="21"/>
        <v>Valor Añadido Bruto</v>
      </c>
    </row>
    <row r="294" spans="1:10" ht="14.25">
      <c r="A294" s="9" t="str">
        <f t="shared" si="20"/>
        <v>2012</v>
      </c>
      <c r="B294" s="14">
        <v>36818</v>
      </c>
      <c r="C294" s="14">
        <f t="shared" si="18"/>
        <v>37164</v>
      </c>
      <c r="D294" s="10" t="s">
        <v>399</v>
      </c>
      <c r="F294" s="11">
        <v>114174255</v>
      </c>
      <c r="G294" s="10" t="s">
        <v>397</v>
      </c>
      <c r="H294" s="10" t="s">
        <v>400</v>
      </c>
      <c r="J294" s="9" t="str">
        <f t="shared" si="21"/>
        <v>Valor Añadido Bruto</v>
      </c>
    </row>
    <row r="295" spans="1:10" ht="14.25">
      <c r="A295" s="9" t="str">
        <f t="shared" si="20"/>
        <v>2013</v>
      </c>
      <c r="B295" s="14">
        <v>36819</v>
      </c>
      <c r="C295" s="14">
        <f t="shared" si="18"/>
        <v>37164</v>
      </c>
      <c r="D295" s="10" t="s">
        <v>399</v>
      </c>
      <c r="F295" s="11">
        <v>111507133</v>
      </c>
      <c r="G295" s="10" t="s">
        <v>397</v>
      </c>
      <c r="H295" s="10" t="s">
        <v>400</v>
      </c>
      <c r="J295" s="9" t="str">
        <f t="shared" si="21"/>
        <v>Valor Añadido Bruto</v>
      </c>
    </row>
    <row r="296" spans="1:10" ht="14.25">
      <c r="A296" s="9" t="str">
        <f t="shared" si="20"/>
        <v>2014</v>
      </c>
      <c r="B296" s="14">
        <v>36820</v>
      </c>
      <c r="C296" s="14">
        <f t="shared" si="18"/>
        <v>37164</v>
      </c>
      <c r="D296" s="10" t="s">
        <v>399</v>
      </c>
      <c r="F296" s="11">
        <v>112702570</v>
      </c>
      <c r="G296" s="10" t="s">
        <v>397</v>
      </c>
      <c r="H296" s="10" t="s">
        <v>400</v>
      </c>
      <c r="J296" s="9" t="str">
        <f t="shared" si="21"/>
        <v>Valor Añadido Bruto</v>
      </c>
    </row>
    <row r="297" spans="1:10" ht="14.25">
      <c r="A297" s="9">
        <f t="shared" si="20"/>
        <v>2015</v>
      </c>
      <c r="B297" s="14">
        <v>36821</v>
      </c>
      <c r="C297" s="14">
        <f t="shared" si="18"/>
        <v>37164</v>
      </c>
      <c r="D297" s="10" t="s">
        <v>399</v>
      </c>
      <c r="F297" s="11">
        <v>116991813</v>
      </c>
      <c r="G297" s="10" t="s">
        <v>397</v>
      </c>
      <c r="H297" s="10" t="s">
        <v>400</v>
      </c>
      <c r="J297" s="9" t="str">
        <f t="shared" si="21"/>
        <v>Valor Añadido Bruto</v>
      </c>
    </row>
    <row r="298" spans="1:10" ht="14.25">
      <c r="A298" s="9" t="str">
        <f t="shared" si="20"/>
        <v>2016</v>
      </c>
      <c r="B298" s="14">
        <v>36822</v>
      </c>
      <c r="C298" s="14">
        <f t="shared" si="18"/>
        <v>37164</v>
      </c>
      <c r="D298" s="10" t="s">
        <v>399</v>
      </c>
      <c r="F298" s="11">
        <v>121513943</v>
      </c>
      <c r="G298" s="10" t="s">
        <v>397</v>
      </c>
      <c r="H298" s="10" t="s">
        <v>400</v>
      </c>
      <c r="J298" s="9" t="str">
        <f t="shared" si="21"/>
        <v>Valor Añadido Bruto</v>
      </c>
    </row>
    <row r="299" spans="1:10" ht="14.25">
      <c r="A299" s="9" t="str">
        <f t="shared" si="20"/>
        <v>2017</v>
      </c>
      <c r="B299" s="14">
        <v>36823</v>
      </c>
      <c r="C299" s="14">
        <f t="shared" si="18"/>
        <v>37164</v>
      </c>
      <c r="D299" s="10" t="s">
        <v>399</v>
      </c>
      <c r="F299" s="11">
        <v>127313241</v>
      </c>
      <c r="G299" s="10" t="s">
        <v>397</v>
      </c>
      <c r="H299" s="10" t="s">
        <v>400</v>
      </c>
      <c r="J299" s="9" t="str">
        <f t="shared" si="21"/>
        <v>Valor Añadido Bruto</v>
      </c>
    </row>
    <row r="300" spans="1:10" ht="14.25">
      <c r="A300" s="9" t="str">
        <f t="shared" si="20"/>
        <v>2018</v>
      </c>
      <c r="B300" s="14">
        <v>36824</v>
      </c>
      <c r="C300" s="14">
        <f t="shared" si="18"/>
        <v>37164</v>
      </c>
      <c r="D300" s="10" t="s">
        <v>399</v>
      </c>
      <c r="F300" s="11">
        <v>133046874</v>
      </c>
      <c r="G300" s="10" t="s">
        <v>397</v>
      </c>
      <c r="H300" s="10" t="s">
        <v>400</v>
      </c>
      <c r="J300" s="9" t="str">
        <f t="shared" si="21"/>
        <v>Valor Añadido Bruto</v>
      </c>
    </row>
    <row r="301" spans="1:10" ht="14.25">
      <c r="A301" s="9" t="str">
        <f t="shared" si="20"/>
        <v>2019</v>
      </c>
      <c r="B301" s="14">
        <v>36825</v>
      </c>
      <c r="C301" s="14">
        <f t="shared" si="18"/>
        <v>37164</v>
      </c>
      <c r="D301" s="10" t="s">
        <v>399</v>
      </c>
      <c r="F301" s="11">
        <v>138098996</v>
      </c>
      <c r="G301" s="10" t="s">
        <v>397</v>
      </c>
      <c r="H301" s="10" t="s">
        <v>400</v>
      </c>
      <c r="J301" s="9" t="str">
        <f t="shared" si="21"/>
        <v>Valor Añadido Bruto</v>
      </c>
    </row>
    <row r="302" spans="1:10" ht="14.25">
      <c r="A302" s="9" t="str">
        <f t="shared" si="20"/>
        <v>2000</v>
      </c>
      <c r="B302" s="14">
        <v>36826</v>
      </c>
      <c r="C302" s="14">
        <f t="shared" si="18"/>
        <v>37164</v>
      </c>
      <c r="D302" s="10" t="s">
        <v>399</v>
      </c>
      <c r="F302" s="11">
        <v>7346962</v>
      </c>
      <c r="G302" s="10" t="s">
        <v>397</v>
      </c>
      <c r="H302" s="10" t="s">
        <v>400</v>
      </c>
      <c r="J302" s="9" t="s">
        <v>19</v>
      </c>
    </row>
    <row r="303" spans="1:10" ht="14.25">
      <c r="A303" s="9" t="str">
        <f t="shared" si="20"/>
        <v>2001</v>
      </c>
      <c r="B303" s="14">
        <v>36827</v>
      </c>
      <c r="C303" s="14">
        <f t="shared" si="18"/>
        <v>37164</v>
      </c>
      <c r="D303" s="10" t="s">
        <v>399</v>
      </c>
      <c r="F303" s="11">
        <v>7962101</v>
      </c>
      <c r="G303" s="10" t="s">
        <v>397</v>
      </c>
      <c r="H303" s="10" t="s">
        <v>400</v>
      </c>
      <c r="J303" s="9" t="str">
        <f>J302</f>
        <v>Impuestos netos sobre los productos</v>
      </c>
    </row>
    <row r="304" spans="1:10" ht="14.25">
      <c r="A304" s="9">
        <f t="shared" si="20"/>
        <v>2002</v>
      </c>
      <c r="B304" s="14">
        <v>36828</v>
      </c>
      <c r="C304" s="14">
        <f t="shared" si="18"/>
        <v>37164</v>
      </c>
      <c r="D304" s="10" t="s">
        <v>399</v>
      </c>
      <c r="F304" s="11">
        <v>8660199</v>
      </c>
      <c r="G304" s="10" t="s">
        <v>397</v>
      </c>
      <c r="H304" s="10" t="s">
        <v>400</v>
      </c>
      <c r="J304" s="9" t="str">
        <f aca="true" t="shared" si="22" ref="J304:J321">J303</f>
        <v>Impuestos netos sobre los productos</v>
      </c>
    </row>
    <row r="305" spans="1:10" ht="14.25">
      <c r="A305" s="9" t="str">
        <f t="shared" si="20"/>
        <v>2003</v>
      </c>
      <c r="B305" s="14">
        <v>36829</v>
      </c>
      <c r="C305" s="14">
        <f t="shared" si="18"/>
        <v>37164</v>
      </c>
      <c r="D305" s="10" t="s">
        <v>399</v>
      </c>
      <c r="F305" s="11">
        <v>9684810</v>
      </c>
      <c r="G305" s="10" t="s">
        <v>397</v>
      </c>
      <c r="H305" s="10" t="s">
        <v>400</v>
      </c>
      <c r="J305" s="9" t="str">
        <f t="shared" si="22"/>
        <v>Impuestos netos sobre los productos</v>
      </c>
    </row>
    <row r="306" spans="1:10" ht="14.25">
      <c r="A306" s="9" t="str">
        <f t="shared" si="20"/>
        <v>2004</v>
      </c>
      <c r="B306" s="14">
        <v>36830</v>
      </c>
      <c r="C306" s="14">
        <f t="shared" si="18"/>
        <v>37164</v>
      </c>
      <c r="D306" s="10" t="s">
        <v>399</v>
      </c>
      <c r="F306" s="11">
        <v>10536707</v>
      </c>
      <c r="G306" s="10" t="s">
        <v>397</v>
      </c>
      <c r="H306" s="10" t="s">
        <v>400</v>
      </c>
      <c r="J306" s="9" t="str">
        <f t="shared" si="22"/>
        <v>Impuestos netos sobre los productos</v>
      </c>
    </row>
    <row r="307" spans="1:10" ht="14.25">
      <c r="A307" s="9" t="str">
        <f t="shared" si="20"/>
        <v>2005</v>
      </c>
      <c r="B307" s="14">
        <v>36831</v>
      </c>
      <c r="C307" s="14">
        <f t="shared" si="18"/>
        <v>37195</v>
      </c>
      <c r="D307" s="10" t="s">
        <v>399</v>
      </c>
      <c r="F307" s="11">
        <v>11790924</v>
      </c>
      <c r="G307" s="10" t="s">
        <v>397</v>
      </c>
      <c r="H307" s="10" t="s">
        <v>400</v>
      </c>
      <c r="J307" s="9" t="str">
        <f t="shared" si="22"/>
        <v>Impuestos netos sobre los productos</v>
      </c>
    </row>
    <row r="308" spans="1:10" ht="14.25">
      <c r="A308" s="9" t="str">
        <f t="shared" si="20"/>
        <v>2006</v>
      </c>
      <c r="B308" s="14">
        <v>36832</v>
      </c>
      <c r="C308" s="14">
        <f t="shared" si="18"/>
        <v>37195</v>
      </c>
      <c r="D308" s="10" t="s">
        <v>399</v>
      </c>
      <c r="F308" s="11">
        <v>12605313</v>
      </c>
      <c r="G308" s="10" t="s">
        <v>397</v>
      </c>
      <c r="H308" s="10" t="s">
        <v>400</v>
      </c>
      <c r="J308" s="9" t="str">
        <f t="shared" si="22"/>
        <v>Impuestos netos sobre los productos</v>
      </c>
    </row>
    <row r="309" spans="1:10" ht="14.25">
      <c r="A309" s="9" t="str">
        <f t="shared" si="20"/>
        <v>2007</v>
      </c>
      <c r="B309" s="14">
        <v>36833</v>
      </c>
      <c r="C309" s="14">
        <f t="shared" si="18"/>
        <v>37195</v>
      </c>
      <c r="D309" s="10" t="s">
        <v>399</v>
      </c>
      <c r="F309" s="11">
        <v>12698341</v>
      </c>
      <c r="G309" s="10" t="s">
        <v>397</v>
      </c>
      <c r="H309" s="10" t="s">
        <v>400</v>
      </c>
      <c r="J309" s="9" t="str">
        <f t="shared" si="22"/>
        <v>Impuestos netos sobre los productos</v>
      </c>
    </row>
    <row r="310" spans="1:10" ht="14.25">
      <c r="A310" s="9" t="str">
        <f t="shared" si="20"/>
        <v>2008</v>
      </c>
      <c r="B310" s="14">
        <v>36834</v>
      </c>
      <c r="C310" s="14">
        <f t="shared" si="18"/>
        <v>37195</v>
      </c>
      <c r="D310" s="10" t="s">
        <v>399</v>
      </c>
      <c r="F310" s="11">
        <v>10832137</v>
      </c>
      <c r="G310" s="10" t="s">
        <v>397</v>
      </c>
      <c r="H310" s="10" t="s">
        <v>400</v>
      </c>
      <c r="J310" s="9" t="str">
        <f t="shared" si="22"/>
        <v>Impuestos netos sobre los productos</v>
      </c>
    </row>
    <row r="311" spans="1:10" ht="14.25">
      <c r="A311" s="9" t="str">
        <f t="shared" si="20"/>
        <v>2009</v>
      </c>
      <c r="B311" s="14">
        <v>36835</v>
      </c>
      <c r="C311" s="14">
        <f t="shared" si="18"/>
        <v>37195</v>
      </c>
      <c r="D311" s="10" t="s">
        <v>399</v>
      </c>
      <c r="F311" s="11">
        <v>8614252</v>
      </c>
      <c r="G311" s="10" t="s">
        <v>397</v>
      </c>
      <c r="H311" s="10" t="s">
        <v>400</v>
      </c>
      <c r="J311" s="9" t="str">
        <f t="shared" si="22"/>
        <v>Impuestos netos sobre los productos</v>
      </c>
    </row>
    <row r="312" spans="1:10" ht="14.25">
      <c r="A312" s="9" t="str">
        <f t="shared" si="20"/>
        <v>2010</v>
      </c>
      <c r="B312" s="14">
        <v>36836</v>
      </c>
      <c r="C312" s="14">
        <f t="shared" si="18"/>
        <v>37195</v>
      </c>
      <c r="D312" s="10" t="s">
        <v>399</v>
      </c>
      <c r="F312" s="11">
        <v>10568544</v>
      </c>
      <c r="G312" s="10" t="s">
        <v>397</v>
      </c>
      <c r="H312" s="10" t="s">
        <v>400</v>
      </c>
      <c r="J312" s="9" t="str">
        <f t="shared" si="22"/>
        <v>Impuestos netos sobre los productos</v>
      </c>
    </row>
    <row r="313" spans="1:10" ht="14.25">
      <c r="A313" s="9" t="str">
        <f t="shared" si="20"/>
        <v>2011</v>
      </c>
      <c r="B313" s="14">
        <v>36837</v>
      </c>
      <c r="C313" s="14">
        <f t="shared" si="18"/>
        <v>37195</v>
      </c>
      <c r="D313" s="10" t="s">
        <v>399</v>
      </c>
      <c r="F313" s="11">
        <v>10230406</v>
      </c>
      <c r="G313" s="10" t="s">
        <v>397</v>
      </c>
      <c r="H313" s="10" t="s">
        <v>400</v>
      </c>
      <c r="J313" s="9" t="str">
        <f t="shared" si="22"/>
        <v>Impuestos netos sobre los productos</v>
      </c>
    </row>
    <row r="314" spans="1:10" ht="14.25">
      <c r="A314" s="9" t="str">
        <f t="shared" si="20"/>
        <v>2012</v>
      </c>
      <c r="B314" s="14">
        <v>36838</v>
      </c>
      <c r="C314" s="14">
        <f t="shared" si="18"/>
        <v>37195</v>
      </c>
      <c r="D314" s="10" t="s">
        <v>399</v>
      </c>
      <c r="F314" s="11">
        <v>10272756</v>
      </c>
      <c r="G314" s="10" t="s">
        <v>397</v>
      </c>
      <c r="H314" s="10" t="s">
        <v>400</v>
      </c>
      <c r="J314" s="9" t="str">
        <f t="shared" si="22"/>
        <v>Impuestos netos sobre los productos</v>
      </c>
    </row>
    <row r="315" spans="1:10" ht="14.25">
      <c r="A315" s="9" t="str">
        <f t="shared" si="20"/>
        <v>2013</v>
      </c>
      <c r="B315" s="14">
        <v>36839</v>
      </c>
      <c r="C315" s="14">
        <f t="shared" si="18"/>
        <v>37195</v>
      </c>
      <c r="D315" s="10" t="s">
        <v>399</v>
      </c>
      <c r="F315" s="11">
        <v>10873109</v>
      </c>
      <c r="G315" s="10" t="s">
        <v>397</v>
      </c>
      <c r="H315" s="10" t="s">
        <v>400</v>
      </c>
      <c r="J315" s="9" t="str">
        <f t="shared" si="22"/>
        <v>Impuestos netos sobre los productos</v>
      </c>
    </row>
    <row r="316" spans="1:10" ht="14.25">
      <c r="A316" s="9" t="str">
        <f t="shared" si="20"/>
        <v>2014</v>
      </c>
      <c r="B316" s="14">
        <v>36840</v>
      </c>
      <c r="C316" s="14">
        <f t="shared" si="18"/>
        <v>37195</v>
      </c>
      <c r="D316" s="10" t="s">
        <v>399</v>
      </c>
      <c r="F316" s="11">
        <v>11449041</v>
      </c>
      <c r="G316" s="10" t="s">
        <v>397</v>
      </c>
      <c r="H316" s="10" t="s">
        <v>400</v>
      </c>
      <c r="J316" s="9" t="str">
        <f t="shared" si="22"/>
        <v>Impuestos netos sobre los productos</v>
      </c>
    </row>
    <row r="317" spans="1:10" ht="14.25">
      <c r="A317" s="9">
        <f t="shared" si="20"/>
        <v>2015</v>
      </c>
      <c r="B317" s="14">
        <v>36841</v>
      </c>
      <c r="C317" s="14">
        <f t="shared" si="18"/>
        <v>37195</v>
      </c>
      <c r="D317" s="10" t="s">
        <v>399</v>
      </c>
      <c r="F317" s="11">
        <v>12270606</v>
      </c>
      <c r="G317" s="10" t="s">
        <v>397</v>
      </c>
      <c r="H317" s="10" t="s">
        <v>400</v>
      </c>
      <c r="J317" s="9" t="str">
        <f t="shared" si="22"/>
        <v>Impuestos netos sobre los productos</v>
      </c>
    </row>
    <row r="318" spans="1:10" ht="14.25">
      <c r="A318" s="9" t="str">
        <f t="shared" si="20"/>
        <v>2016</v>
      </c>
      <c r="B318" s="14">
        <v>36842</v>
      </c>
      <c r="C318" s="14">
        <f t="shared" si="18"/>
        <v>37195</v>
      </c>
      <c r="D318" s="10" t="s">
        <v>399</v>
      </c>
      <c r="F318" s="11">
        <v>12760821</v>
      </c>
      <c r="G318" s="10" t="s">
        <v>397</v>
      </c>
      <c r="H318" s="10" t="s">
        <v>400</v>
      </c>
      <c r="J318" s="9" t="str">
        <f t="shared" si="22"/>
        <v>Impuestos netos sobre los productos</v>
      </c>
    </row>
    <row r="319" spans="1:10" ht="14.25">
      <c r="A319" s="9" t="str">
        <f t="shared" si="20"/>
        <v>2017</v>
      </c>
      <c r="B319" s="14">
        <v>36843</v>
      </c>
      <c r="C319" s="14">
        <f t="shared" si="18"/>
        <v>37195</v>
      </c>
      <c r="D319" s="10" t="s">
        <v>399</v>
      </c>
      <c r="F319" s="11">
        <v>13573325</v>
      </c>
      <c r="G319" s="10" t="s">
        <v>397</v>
      </c>
      <c r="H319" s="10" t="s">
        <v>400</v>
      </c>
      <c r="J319" s="9" t="str">
        <f t="shared" si="22"/>
        <v>Impuestos netos sobre los productos</v>
      </c>
    </row>
    <row r="320" spans="1:10" ht="14.25">
      <c r="A320" s="9" t="str">
        <f t="shared" si="20"/>
        <v>2018</v>
      </c>
      <c r="B320" s="14">
        <v>36844</v>
      </c>
      <c r="C320" s="14">
        <f t="shared" si="18"/>
        <v>37195</v>
      </c>
      <c r="D320" s="10" t="s">
        <v>399</v>
      </c>
      <c r="F320" s="11">
        <v>14253155</v>
      </c>
      <c r="G320" s="10" t="s">
        <v>397</v>
      </c>
      <c r="H320" s="10" t="s">
        <v>400</v>
      </c>
      <c r="J320" s="9" t="str">
        <f t="shared" si="22"/>
        <v>Impuestos netos sobre los productos</v>
      </c>
    </row>
    <row r="321" spans="1:10" ht="14.25">
      <c r="A321" s="9" t="str">
        <f t="shared" si="20"/>
        <v>2019</v>
      </c>
      <c r="B321" s="14">
        <v>36845</v>
      </c>
      <c r="C321" s="14">
        <f t="shared" si="18"/>
        <v>37195</v>
      </c>
      <c r="D321" s="10" t="s">
        <v>399</v>
      </c>
      <c r="F321" s="11">
        <v>14481981</v>
      </c>
      <c r="G321" s="10" t="s">
        <v>397</v>
      </c>
      <c r="H321" s="10" t="s">
        <v>400</v>
      </c>
      <c r="J321" s="9" t="str">
        <f t="shared" si="22"/>
        <v>Impuestos netos sobre los productos</v>
      </c>
    </row>
    <row r="322" spans="1:10" ht="14.25">
      <c r="A322" s="9" t="str">
        <f t="shared" si="20"/>
        <v>2000</v>
      </c>
      <c r="B322" s="14">
        <v>36846</v>
      </c>
      <c r="C322" s="14">
        <f t="shared" si="18"/>
        <v>37195</v>
      </c>
      <c r="D322" s="10" t="s">
        <v>399</v>
      </c>
      <c r="F322" s="11">
        <v>71184906</v>
      </c>
      <c r="G322" s="10" t="s">
        <v>397</v>
      </c>
      <c r="H322" s="10" t="s">
        <v>400</v>
      </c>
      <c r="J322" s="9" t="s">
        <v>20</v>
      </c>
    </row>
    <row r="323" spans="1:10" ht="14.25">
      <c r="A323" s="9" t="str">
        <f t="shared" si="20"/>
        <v>2001</v>
      </c>
      <c r="B323" s="14">
        <v>36847</v>
      </c>
      <c r="C323" s="14">
        <f aca="true" t="shared" si="23" ref="C323:C341">_XLL.MONATSENDE(B323,11)</f>
        <v>37195</v>
      </c>
      <c r="D323" s="10" t="s">
        <v>399</v>
      </c>
      <c r="F323" s="11">
        <v>78675796</v>
      </c>
      <c r="G323" s="10" t="s">
        <v>397</v>
      </c>
      <c r="H323" s="10" t="s">
        <v>400</v>
      </c>
      <c r="J323" s="9" t="str">
        <f>J322</f>
        <v>Producto Interior Bruto (precios de mercado)</v>
      </c>
    </row>
    <row r="324" spans="1:10" ht="14.25">
      <c r="A324" s="9">
        <f t="shared" si="20"/>
        <v>2002</v>
      </c>
      <c r="B324" s="14">
        <v>36848</v>
      </c>
      <c r="C324" s="14">
        <f t="shared" si="23"/>
        <v>37195</v>
      </c>
      <c r="D324" s="10" t="s">
        <v>399</v>
      </c>
      <c r="F324" s="11">
        <v>84691773</v>
      </c>
      <c r="G324" s="10" t="s">
        <v>397</v>
      </c>
      <c r="H324" s="10" t="s">
        <v>400</v>
      </c>
      <c r="J324" s="9" t="str">
        <f aca="true" t="shared" si="24" ref="J324:J341">J323</f>
        <v>Producto Interior Bruto (precios de mercado)</v>
      </c>
    </row>
    <row r="325" spans="1:10" ht="14.25">
      <c r="A325" s="9" t="str">
        <f t="shared" si="20"/>
        <v>2003</v>
      </c>
      <c r="B325" s="14">
        <v>36849</v>
      </c>
      <c r="C325" s="14">
        <f t="shared" si="23"/>
        <v>37195</v>
      </c>
      <c r="D325" s="10" t="s">
        <v>399</v>
      </c>
      <c r="F325" s="11">
        <v>91163859</v>
      </c>
      <c r="G325" s="10" t="s">
        <v>397</v>
      </c>
      <c r="H325" s="10" t="s">
        <v>400</v>
      </c>
      <c r="J325" s="9" t="str">
        <f t="shared" si="24"/>
        <v>Producto Interior Bruto (precios de mercado)</v>
      </c>
    </row>
    <row r="326" spans="1:10" ht="14.25">
      <c r="A326" s="9" t="str">
        <f t="shared" si="20"/>
        <v>2004</v>
      </c>
      <c r="B326" s="14">
        <v>36850</v>
      </c>
      <c r="C326" s="14">
        <f t="shared" si="23"/>
        <v>37195</v>
      </c>
      <c r="D326" s="10" t="s">
        <v>399</v>
      </c>
      <c r="F326" s="11">
        <v>97817209</v>
      </c>
      <c r="G326" s="10" t="s">
        <v>397</v>
      </c>
      <c r="H326" s="10" t="s">
        <v>400</v>
      </c>
      <c r="J326" s="9" t="str">
        <f t="shared" si="24"/>
        <v>Producto Interior Bruto (precios de mercado)</v>
      </c>
    </row>
    <row r="327" spans="1:10" ht="14.25">
      <c r="A327" s="9" t="str">
        <f t="shared" si="20"/>
        <v>2005</v>
      </c>
      <c r="B327" s="14">
        <v>36851</v>
      </c>
      <c r="C327" s="14">
        <f t="shared" si="23"/>
        <v>37195</v>
      </c>
      <c r="D327" s="10" t="s">
        <v>399</v>
      </c>
      <c r="F327" s="11">
        <v>106666614</v>
      </c>
      <c r="G327" s="10" t="s">
        <v>397</v>
      </c>
      <c r="H327" s="10" t="s">
        <v>400</v>
      </c>
      <c r="J327" s="9" t="str">
        <f t="shared" si="24"/>
        <v>Producto Interior Bruto (precios de mercado)</v>
      </c>
    </row>
    <row r="328" spans="1:10" ht="14.25">
      <c r="A328" s="9" t="str">
        <f t="shared" si="20"/>
        <v>2006</v>
      </c>
      <c r="B328" s="14">
        <v>36852</v>
      </c>
      <c r="C328" s="14">
        <f t="shared" si="23"/>
        <v>37195</v>
      </c>
      <c r="D328" s="10" t="s">
        <v>399</v>
      </c>
      <c r="F328" s="11">
        <v>115957929</v>
      </c>
      <c r="G328" s="10" t="s">
        <v>397</v>
      </c>
      <c r="H328" s="10" t="s">
        <v>400</v>
      </c>
      <c r="J328" s="9" t="str">
        <f t="shared" si="24"/>
        <v>Producto Interior Bruto (precios de mercado)</v>
      </c>
    </row>
    <row r="329" spans="1:10" ht="14.25">
      <c r="A329" s="9" t="str">
        <f t="shared" si="20"/>
        <v>2007</v>
      </c>
      <c r="B329" s="14">
        <v>36853</v>
      </c>
      <c r="C329" s="14">
        <f t="shared" si="23"/>
        <v>37195</v>
      </c>
      <c r="D329" s="10" t="s">
        <v>399</v>
      </c>
      <c r="F329" s="11">
        <v>124375188</v>
      </c>
      <c r="G329" s="10" t="s">
        <v>397</v>
      </c>
      <c r="H329" s="10" t="s">
        <v>400</v>
      </c>
      <c r="J329" s="9" t="str">
        <f t="shared" si="24"/>
        <v>Producto Interior Bruto (precios de mercado)</v>
      </c>
    </row>
    <row r="330" spans="1:10" ht="14.25">
      <c r="A330" s="9" t="str">
        <f t="shared" si="20"/>
        <v>2008</v>
      </c>
      <c r="B330" s="14">
        <v>36854</v>
      </c>
      <c r="C330" s="14">
        <f t="shared" si="23"/>
        <v>37195</v>
      </c>
      <c r="D330" s="10" t="s">
        <v>399</v>
      </c>
      <c r="F330" s="11">
        <v>129376945</v>
      </c>
      <c r="G330" s="10" t="s">
        <v>397</v>
      </c>
      <c r="H330" s="10" t="s">
        <v>400</v>
      </c>
      <c r="J330" s="9" t="str">
        <f t="shared" si="24"/>
        <v>Producto Interior Bruto (precios de mercado)</v>
      </c>
    </row>
    <row r="331" spans="1:10" ht="14.25">
      <c r="A331" s="9" t="str">
        <f t="shared" si="20"/>
        <v>2009</v>
      </c>
      <c r="B331" s="14">
        <v>36855</v>
      </c>
      <c r="C331" s="14">
        <f t="shared" si="23"/>
        <v>37195</v>
      </c>
      <c r="D331" s="10" t="s">
        <v>399</v>
      </c>
      <c r="F331" s="11">
        <v>126542192</v>
      </c>
      <c r="G331" s="10" t="s">
        <v>397</v>
      </c>
      <c r="H331" s="10" t="s">
        <v>400</v>
      </c>
      <c r="J331" s="9" t="str">
        <f t="shared" si="24"/>
        <v>Producto Interior Bruto (precios de mercado)</v>
      </c>
    </row>
    <row r="332" spans="1:10" ht="14.25">
      <c r="A332" s="9" t="str">
        <f t="shared" si="20"/>
        <v>2010</v>
      </c>
      <c r="B332" s="14">
        <v>36856</v>
      </c>
      <c r="C332" s="14">
        <f t="shared" si="23"/>
        <v>37195</v>
      </c>
      <c r="D332" s="10" t="s">
        <v>399</v>
      </c>
      <c r="F332" s="11">
        <v>125338754</v>
      </c>
      <c r="G332" s="10" t="s">
        <v>397</v>
      </c>
      <c r="H332" s="10" t="s">
        <v>400</v>
      </c>
      <c r="J332" s="9" t="str">
        <f t="shared" si="24"/>
        <v>Producto Interior Bruto (precios de mercado)</v>
      </c>
    </row>
    <row r="333" spans="1:10" ht="14.25">
      <c r="A333" s="9" t="str">
        <f t="shared" si="20"/>
        <v>2011</v>
      </c>
      <c r="B333" s="14">
        <v>36857</v>
      </c>
      <c r="C333" s="14">
        <f t="shared" si="23"/>
        <v>37195</v>
      </c>
      <c r="D333" s="10" t="s">
        <v>399</v>
      </c>
      <c r="F333" s="11">
        <v>126617954</v>
      </c>
      <c r="G333" s="10" t="s">
        <v>397</v>
      </c>
      <c r="H333" s="10" t="s">
        <v>400</v>
      </c>
      <c r="J333" s="9" t="str">
        <f t="shared" si="24"/>
        <v>Producto Interior Bruto (precios de mercado)</v>
      </c>
    </row>
    <row r="334" spans="1:10" ht="14.25">
      <c r="A334" s="9" t="str">
        <f t="shared" si="20"/>
        <v>2012</v>
      </c>
      <c r="B334" s="14">
        <v>36858</v>
      </c>
      <c r="C334" s="14">
        <f t="shared" si="23"/>
        <v>37195</v>
      </c>
      <c r="D334" s="10" t="s">
        <v>399</v>
      </c>
      <c r="F334" s="11">
        <v>124447012</v>
      </c>
      <c r="G334" s="10" t="s">
        <v>397</v>
      </c>
      <c r="H334" s="10" t="s">
        <v>400</v>
      </c>
      <c r="J334" s="9" t="str">
        <f t="shared" si="24"/>
        <v>Producto Interior Bruto (precios de mercado)</v>
      </c>
    </row>
    <row r="335" spans="1:10" ht="14.25">
      <c r="A335" s="9" t="str">
        <f t="shared" si="20"/>
        <v>2013</v>
      </c>
      <c r="B335" s="14">
        <v>36859</v>
      </c>
      <c r="C335" s="14">
        <f t="shared" si="23"/>
        <v>37195</v>
      </c>
      <c r="D335" s="10" t="s">
        <v>399</v>
      </c>
      <c r="F335" s="11">
        <v>122380242</v>
      </c>
      <c r="G335" s="10" t="s">
        <v>397</v>
      </c>
      <c r="H335" s="10" t="s">
        <v>400</v>
      </c>
      <c r="J335" s="9" t="str">
        <f t="shared" si="24"/>
        <v>Producto Interior Bruto (precios de mercado)</v>
      </c>
    </row>
    <row r="336" spans="1:10" ht="14.25">
      <c r="A336" s="9" t="str">
        <f t="shared" si="20"/>
        <v>2014</v>
      </c>
      <c r="B336" s="14">
        <v>36860</v>
      </c>
      <c r="C336" s="14">
        <f t="shared" si="23"/>
        <v>37195</v>
      </c>
      <c r="D336" s="10" t="s">
        <v>399</v>
      </c>
      <c r="F336" s="11">
        <v>124151611</v>
      </c>
      <c r="G336" s="10" t="s">
        <v>397</v>
      </c>
      <c r="H336" s="10" t="s">
        <v>400</v>
      </c>
      <c r="J336" s="9" t="str">
        <f t="shared" si="24"/>
        <v>Producto Interior Bruto (precios de mercado)</v>
      </c>
    </row>
    <row r="337" spans="1:10" ht="14.25">
      <c r="A337" s="9">
        <f t="shared" si="20"/>
        <v>2015</v>
      </c>
      <c r="B337" s="14">
        <v>36861</v>
      </c>
      <c r="C337" s="14">
        <f t="shared" si="23"/>
        <v>37225</v>
      </c>
      <c r="D337" s="10" t="s">
        <v>399</v>
      </c>
      <c r="F337" s="11">
        <v>129262420</v>
      </c>
      <c r="G337" s="10" t="s">
        <v>397</v>
      </c>
      <c r="H337" s="10" t="s">
        <v>400</v>
      </c>
      <c r="J337" s="9" t="str">
        <f t="shared" si="24"/>
        <v>Producto Interior Bruto (precios de mercado)</v>
      </c>
    </row>
    <row r="338" spans="1:10" ht="14.25">
      <c r="A338" s="9" t="str">
        <f t="shared" si="20"/>
        <v>2016</v>
      </c>
      <c r="B338" s="14">
        <v>36862</v>
      </c>
      <c r="C338" s="14">
        <f t="shared" si="23"/>
        <v>37225</v>
      </c>
      <c r="D338" s="10" t="s">
        <v>399</v>
      </c>
      <c r="F338" s="11">
        <v>134274764</v>
      </c>
      <c r="G338" s="10" t="s">
        <v>397</v>
      </c>
      <c r="H338" s="10" t="s">
        <v>400</v>
      </c>
      <c r="J338" s="9" t="str">
        <f t="shared" si="24"/>
        <v>Producto Interior Bruto (precios de mercado)</v>
      </c>
    </row>
    <row r="339" spans="1:10" ht="14.25">
      <c r="A339" s="9" t="str">
        <f t="shared" si="20"/>
        <v>2017</v>
      </c>
      <c r="B339" s="14">
        <v>36863</v>
      </c>
      <c r="C339" s="14">
        <f t="shared" si="23"/>
        <v>37225</v>
      </c>
      <c r="D339" s="10" t="s">
        <v>399</v>
      </c>
      <c r="F339" s="11">
        <v>140886566</v>
      </c>
      <c r="G339" s="10" t="s">
        <v>397</v>
      </c>
      <c r="H339" s="10" t="s">
        <v>400</v>
      </c>
      <c r="J339" s="9" t="str">
        <f t="shared" si="24"/>
        <v>Producto Interior Bruto (precios de mercado)</v>
      </c>
    </row>
    <row r="340" spans="1:10" ht="14.25">
      <c r="A340" s="9" t="str">
        <f t="shared" si="20"/>
        <v>2018</v>
      </c>
      <c r="B340" s="14">
        <v>36864</v>
      </c>
      <c r="C340" s="14">
        <f t="shared" si="23"/>
        <v>37225</v>
      </c>
      <c r="D340" s="10" t="s">
        <v>399</v>
      </c>
      <c r="F340" s="11">
        <v>147300029</v>
      </c>
      <c r="G340" s="10" t="s">
        <v>397</v>
      </c>
      <c r="H340" s="10" t="s">
        <v>400</v>
      </c>
      <c r="J340" s="9" t="str">
        <f t="shared" si="24"/>
        <v>Producto Interior Bruto (precios de mercado)</v>
      </c>
    </row>
    <row r="341" spans="1:10" ht="14.25">
      <c r="A341" s="9" t="str">
        <f t="shared" si="20"/>
        <v>2019</v>
      </c>
      <c r="B341" s="14">
        <v>36865</v>
      </c>
      <c r="C341" s="14">
        <f t="shared" si="23"/>
        <v>37225</v>
      </c>
      <c r="D341" s="10" t="s">
        <v>399</v>
      </c>
      <c r="F341" s="11">
        <v>152580978</v>
      </c>
      <c r="G341" s="10" t="s">
        <v>397</v>
      </c>
      <c r="H341" s="10" t="s">
        <v>400</v>
      </c>
      <c r="J341" s="9" t="str">
        <f t="shared" si="24"/>
        <v>Producto Interior Bruto (precios de mercado)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A4" sqref="A1:A4"/>
    </sheetView>
  </sheetViews>
  <sheetFormatPr defaultColWidth="11.421875" defaultRowHeight="12.75"/>
  <cols>
    <col min="1" max="15" width="11.421875" style="1" customWidth="1"/>
    <col min="16" max="16" width="12.7109375" style="1" customWidth="1"/>
    <col min="17" max="17" width="12.57421875" style="1" customWidth="1"/>
    <col min="18" max="18" width="12.7109375" style="1" customWidth="1"/>
    <col min="19" max="16384" width="11.421875" style="1" customWidth="1"/>
  </cols>
  <sheetData>
    <row r="1" s="3" customFormat="1" ht="18">
      <c r="A1" s="2" t="s">
        <v>0</v>
      </c>
    </row>
    <row r="2" ht="15.75">
      <c r="A2" s="2" t="s">
        <v>1</v>
      </c>
    </row>
    <row r="4" ht="15.75">
      <c r="A4" s="2" t="s">
        <v>2</v>
      </c>
    </row>
    <row r="5" ht="18">
      <c r="A5" s="4"/>
    </row>
    <row r="6" spans="1:18" ht="195">
      <c r="A6" s="5" t="s">
        <v>3</v>
      </c>
      <c r="B6" s="5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  <c r="N6" s="5" t="s">
        <v>16</v>
      </c>
      <c r="O6" s="5" t="s">
        <v>17</v>
      </c>
      <c r="P6" s="5" t="s">
        <v>18</v>
      </c>
      <c r="Q6" s="5" t="s">
        <v>19</v>
      </c>
      <c r="R6" s="5" t="s">
        <v>20</v>
      </c>
    </row>
    <row r="7" spans="1:18" ht="15">
      <c r="A7" s="5" t="s">
        <v>21</v>
      </c>
      <c r="B7" s="6" t="s">
        <v>22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6" t="s">
        <v>35</v>
      </c>
      <c r="P7" s="6" t="s">
        <v>36</v>
      </c>
      <c r="Q7" s="6" t="s">
        <v>37</v>
      </c>
      <c r="R7" s="6" t="s">
        <v>38</v>
      </c>
    </row>
    <row r="8" spans="1:18" ht="15">
      <c r="A8" s="5" t="s">
        <v>39</v>
      </c>
      <c r="B8" s="6" t="s">
        <v>40</v>
      </c>
      <c r="C8" s="6" t="s">
        <v>41</v>
      </c>
      <c r="D8" s="6" t="s">
        <v>42</v>
      </c>
      <c r="E8" s="6" t="s">
        <v>43</v>
      </c>
      <c r="F8" s="6" t="s">
        <v>44</v>
      </c>
      <c r="G8" s="6" t="s">
        <v>45</v>
      </c>
      <c r="H8" s="6" t="s">
        <v>46</v>
      </c>
      <c r="I8" s="6" t="s">
        <v>47</v>
      </c>
      <c r="J8" s="6" t="s">
        <v>48</v>
      </c>
      <c r="K8" s="6" t="s">
        <v>49</v>
      </c>
      <c r="L8" s="6" t="s">
        <v>50</v>
      </c>
      <c r="M8" s="6" t="s">
        <v>51</v>
      </c>
      <c r="N8" s="6" t="s">
        <v>52</v>
      </c>
      <c r="O8" s="6" t="s">
        <v>53</v>
      </c>
      <c r="P8" s="6" t="s">
        <v>54</v>
      </c>
      <c r="Q8" s="6" t="s">
        <v>55</v>
      </c>
      <c r="R8" s="6" t="s">
        <v>56</v>
      </c>
    </row>
    <row r="9" spans="1:18" ht="15">
      <c r="A9" s="5" t="s">
        <v>57</v>
      </c>
      <c r="B9" s="6" t="s">
        <v>58</v>
      </c>
      <c r="C9" s="6" t="s">
        <v>59</v>
      </c>
      <c r="D9" s="6" t="s">
        <v>60</v>
      </c>
      <c r="E9" s="6" t="s">
        <v>61</v>
      </c>
      <c r="F9" s="6" t="s">
        <v>62</v>
      </c>
      <c r="G9" s="6" t="s">
        <v>63</v>
      </c>
      <c r="H9" s="6" t="s">
        <v>64</v>
      </c>
      <c r="I9" s="6" t="s">
        <v>65</v>
      </c>
      <c r="J9" s="6" t="s">
        <v>66</v>
      </c>
      <c r="K9" s="6" t="s">
        <v>67</v>
      </c>
      <c r="L9" s="6" t="s">
        <v>68</v>
      </c>
      <c r="M9" s="6" t="s">
        <v>69</v>
      </c>
      <c r="N9" s="6" t="s">
        <v>70</v>
      </c>
      <c r="O9" s="6" t="s">
        <v>71</v>
      </c>
      <c r="P9" s="6" t="s">
        <v>72</v>
      </c>
      <c r="Q9" s="6" t="s">
        <v>73</v>
      </c>
      <c r="R9" s="6" t="s">
        <v>74</v>
      </c>
    </row>
    <row r="10" spans="1:18" ht="15">
      <c r="A10" s="5" t="s">
        <v>75</v>
      </c>
      <c r="B10" s="6" t="s">
        <v>76</v>
      </c>
      <c r="C10" s="6" t="s">
        <v>77</v>
      </c>
      <c r="D10" s="6" t="s">
        <v>78</v>
      </c>
      <c r="E10" s="6" t="s">
        <v>79</v>
      </c>
      <c r="F10" s="6" t="s">
        <v>80</v>
      </c>
      <c r="G10" s="6" t="s">
        <v>81</v>
      </c>
      <c r="H10" s="6" t="s">
        <v>82</v>
      </c>
      <c r="I10" s="6" t="s">
        <v>83</v>
      </c>
      <c r="J10" s="6" t="s">
        <v>84</v>
      </c>
      <c r="K10" s="6" t="s">
        <v>85</v>
      </c>
      <c r="L10" s="6" t="s">
        <v>86</v>
      </c>
      <c r="M10" s="6" t="s">
        <v>87</v>
      </c>
      <c r="N10" s="6" t="s">
        <v>88</v>
      </c>
      <c r="O10" s="6" t="s">
        <v>89</v>
      </c>
      <c r="P10" s="6" t="s">
        <v>90</v>
      </c>
      <c r="Q10" s="6" t="s">
        <v>91</v>
      </c>
      <c r="R10" s="6" t="s">
        <v>92</v>
      </c>
    </row>
    <row r="11" spans="1:18" ht="15">
      <c r="A11" s="5" t="s">
        <v>93</v>
      </c>
      <c r="B11" s="6" t="s">
        <v>94</v>
      </c>
      <c r="C11" s="6" t="s">
        <v>95</v>
      </c>
      <c r="D11" s="6" t="s">
        <v>96</v>
      </c>
      <c r="E11" s="6" t="s">
        <v>97</v>
      </c>
      <c r="F11" s="6" t="s">
        <v>98</v>
      </c>
      <c r="G11" s="6" t="s">
        <v>99</v>
      </c>
      <c r="H11" s="6" t="s">
        <v>100</v>
      </c>
      <c r="I11" s="6" t="s">
        <v>101</v>
      </c>
      <c r="J11" s="6" t="s">
        <v>102</v>
      </c>
      <c r="K11" s="6" t="s">
        <v>103</v>
      </c>
      <c r="L11" s="6" t="s">
        <v>104</v>
      </c>
      <c r="M11" s="6" t="s">
        <v>105</v>
      </c>
      <c r="N11" s="6" t="s">
        <v>106</v>
      </c>
      <c r="O11" s="6" t="s">
        <v>107</v>
      </c>
      <c r="P11" s="6" t="s">
        <v>108</v>
      </c>
      <c r="Q11" s="6" t="s">
        <v>109</v>
      </c>
      <c r="R11" s="6" t="s">
        <v>110</v>
      </c>
    </row>
    <row r="12" spans="1:18" ht="15">
      <c r="A12" s="5" t="s">
        <v>111</v>
      </c>
      <c r="B12" s="6" t="s">
        <v>112</v>
      </c>
      <c r="C12" s="6" t="s">
        <v>113</v>
      </c>
      <c r="D12" s="6" t="s">
        <v>114</v>
      </c>
      <c r="E12" s="6" t="s">
        <v>115</v>
      </c>
      <c r="F12" s="6" t="s">
        <v>116</v>
      </c>
      <c r="G12" s="6" t="s">
        <v>117</v>
      </c>
      <c r="H12" s="6" t="s">
        <v>118</v>
      </c>
      <c r="I12" s="6" t="s">
        <v>119</v>
      </c>
      <c r="J12" s="6" t="s">
        <v>120</v>
      </c>
      <c r="K12" s="6" t="s">
        <v>121</v>
      </c>
      <c r="L12" s="6" t="s">
        <v>122</v>
      </c>
      <c r="M12" s="6" t="s">
        <v>123</v>
      </c>
      <c r="N12" s="6" t="s">
        <v>124</v>
      </c>
      <c r="O12" s="6" t="s">
        <v>125</v>
      </c>
      <c r="P12" s="6" t="s">
        <v>126</v>
      </c>
      <c r="Q12" s="6" t="s">
        <v>127</v>
      </c>
      <c r="R12" s="6" t="s">
        <v>128</v>
      </c>
    </row>
    <row r="13" spans="1:18" ht="15">
      <c r="A13" s="5" t="s">
        <v>129</v>
      </c>
      <c r="B13" s="6" t="s">
        <v>130</v>
      </c>
      <c r="C13" s="6" t="s">
        <v>131</v>
      </c>
      <c r="D13" s="6" t="s">
        <v>132</v>
      </c>
      <c r="E13" s="6" t="s">
        <v>133</v>
      </c>
      <c r="F13" s="6" t="s">
        <v>134</v>
      </c>
      <c r="G13" s="6" t="s">
        <v>135</v>
      </c>
      <c r="H13" s="6" t="s">
        <v>136</v>
      </c>
      <c r="I13" s="6" t="s">
        <v>137</v>
      </c>
      <c r="J13" s="6" t="s">
        <v>138</v>
      </c>
      <c r="K13" s="6" t="s">
        <v>139</v>
      </c>
      <c r="L13" s="6" t="s">
        <v>140</v>
      </c>
      <c r="M13" s="6" t="s">
        <v>141</v>
      </c>
      <c r="N13" s="6" t="s">
        <v>142</v>
      </c>
      <c r="O13" s="6" t="s">
        <v>143</v>
      </c>
      <c r="P13" s="6" t="s">
        <v>144</v>
      </c>
      <c r="Q13" s="6" t="s">
        <v>145</v>
      </c>
      <c r="R13" s="6" t="s">
        <v>146</v>
      </c>
    </row>
    <row r="14" spans="1:18" ht="15">
      <c r="A14" s="5" t="s">
        <v>147</v>
      </c>
      <c r="B14" s="6" t="s">
        <v>148</v>
      </c>
      <c r="C14" s="6" t="s">
        <v>149</v>
      </c>
      <c r="D14" s="6" t="s">
        <v>150</v>
      </c>
      <c r="E14" s="6" t="s">
        <v>151</v>
      </c>
      <c r="F14" s="6" t="s">
        <v>152</v>
      </c>
      <c r="G14" s="6" t="s">
        <v>153</v>
      </c>
      <c r="H14" s="6" t="s">
        <v>154</v>
      </c>
      <c r="I14" s="6" t="s">
        <v>155</v>
      </c>
      <c r="J14" s="6" t="s">
        <v>156</v>
      </c>
      <c r="K14" s="6" t="s">
        <v>157</v>
      </c>
      <c r="L14" s="6" t="s">
        <v>158</v>
      </c>
      <c r="M14" s="6" t="s">
        <v>159</v>
      </c>
      <c r="N14" s="6" t="s">
        <v>160</v>
      </c>
      <c r="O14" s="6" t="s">
        <v>161</v>
      </c>
      <c r="P14" s="6" t="s">
        <v>162</v>
      </c>
      <c r="Q14" s="6" t="s">
        <v>163</v>
      </c>
      <c r="R14" s="6" t="s">
        <v>164</v>
      </c>
    </row>
    <row r="15" spans="1:18" ht="15">
      <c r="A15" s="5" t="s">
        <v>165</v>
      </c>
      <c r="B15" s="6" t="s">
        <v>166</v>
      </c>
      <c r="C15" s="6" t="s">
        <v>167</v>
      </c>
      <c r="D15" s="6" t="s">
        <v>168</v>
      </c>
      <c r="E15" s="6" t="s">
        <v>169</v>
      </c>
      <c r="F15" s="6" t="s">
        <v>170</v>
      </c>
      <c r="G15" s="6" t="s">
        <v>171</v>
      </c>
      <c r="H15" s="6" t="s">
        <v>172</v>
      </c>
      <c r="I15" s="6" t="s">
        <v>173</v>
      </c>
      <c r="J15" s="6" t="s">
        <v>174</v>
      </c>
      <c r="K15" s="6" t="s">
        <v>175</v>
      </c>
      <c r="L15" s="6" t="s">
        <v>176</v>
      </c>
      <c r="M15" s="6" t="s">
        <v>177</v>
      </c>
      <c r="N15" s="6" t="s">
        <v>178</v>
      </c>
      <c r="O15" s="6" t="s">
        <v>179</v>
      </c>
      <c r="P15" s="6" t="s">
        <v>180</v>
      </c>
      <c r="Q15" s="6" t="s">
        <v>181</v>
      </c>
      <c r="R15" s="6" t="s">
        <v>182</v>
      </c>
    </row>
    <row r="16" spans="1:18" ht="15">
      <c r="A16" s="5" t="s">
        <v>183</v>
      </c>
      <c r="B16" s="6" t="s">
        <v>184</v>
      </c>
      <c r="C16" s="6" t="s">
        <v>185</v>
      </c>
      <c r="D16" s="6" t="s">
        <v>186</v>
      </c>
      <c r="E16" s="6" t="s">
        <v>187</v>
      </c>
      <c r="F16" s="6" t="s">
        <v>188</v>
      </c>
      <c r="G16" s="6" t="s">
        <v>189</v>
      </c>
      <c r="H16" s="6" t="s">
        <v>190</v>
      </c>
      <c r="I16" s="6" t="s">
        <v>191</v>
      </c>
      <c r="J16" s="6" t="s">
        <v>192</v>
      </c>
      <c r="K16" s="6" t="s">
        <v>193</v>
      </c>
      <c r="L16" s="6" t="s">
        <v>194</v>
      </c>
      <c r="M16" s="6" t="s">
        <v>195</v>
      </c>
      <c r="N16" s="6" t="s">
        <v>196</v>
      </c>
      <c r="O16" s="6" t="s">
        <v>197</v>
      </c>
      <c r="P16" s="6" t="s">
        <v>198</v>
      </c>
      <c r="Q16" s="6" t="s">
        <v>199</v>
      </c>
      <c r="R16" s="6" t="s">
        <v>200</v>
      </c>
    </row>
    <row r="17" spans="1:18" ht="15">
      <c r="A17" s="5" t="s">
        <v>201</v>
      </c>
      <c r="B17" s="6" t="s">
        <v>202</v>
      </c>
      <c r="C17" s="6" t="s">
        <v>203</v>
      </c>
      <c r="D17" s="6" t="s">
        <v>204</v>
      </c>
      <c r="E17" s="6" t="s">
        <v>205</v>
      </c>
      <c r="F17" s="6" t="s">
        <v>206</v>
      </c>
      <c r="G17" s="6" t="s">
        <v>207</v>
      </c>
      <c r="H17" s="6" t="s">
        <v>208</v>
      </c>
      <c r="I17" s="6" t="s">
        <v>209</v>
      </c>
      <c r="J17" s="6" t="s">
        <v>210</v>
      </c>
      <c r="K17" s="6" t="s">
        <v>211</v>
      </c>
      <c r="L17" s="6" t="s">
        <v>212</v>
      </c>
      <c r="M17" s="6" t="s">
        <v>213</v>
      </c>
      <c r="N17" s="6" t="s">
        <v>214</v>
      </c>
      <c r="O17" s="6" t="s">
        <v>215</v>
      </c>
      <c r="P17" s="6" t="s">
        <v>216</v>
      </c>
      <c r="Q17" s="6" t="s">
        <v>217</v>
      </c>
      <c r="R17" s="6" t="s">
        <v>218</v>
      </c>
    </row>
    <row r="18" spans="1:18" ht="15">
      <c r="A18" s="5" t="s">
        <v>219</v>
      </c>
      <c r="B18" s="6" t="s">
        <v>220</v>
      </c>
      <c r="C18" s="6" t="s">
        <v>221</v>
      </c>
      <c r="D18" s="6" t="s">
        <v>222</v>
      </c>
      <c r="E18" s="6" t="s">
        <v>223</v>
      </c>
      <c r="F18" s="6" t="s">
        <v>224</v>
      </c>
      <c r="G18" s="6" t="s">
        <v>225</v>
      </c>
      <c r="H18" s="6" t="s">
        <v>226</v>
      </c>
      <c r="I18" s="6" t="s">
        <v>227</v>
      </c>
      <c r="J18" s="6" t="s">
        <v>228</v>
      </c>
      <c r="K18" s="6" t="s">
        <v>229</v>
      </c>
      <c r="L18" s="6" t="s">
        <v>230</v>
      </c>
      <c r="M18" s="6" t="s">
        <v>231</v>
      </c>
      <c r="N18" s="6" t="s">
        <v>232</v>
      </c>
      <c r="O18" s="6" t="s">
        <v>233</v>
      </c>
      <c r="P18" s="6" t="s">
        <v>234</v>
      </c>
      <c r="Q18" s="6" t="s">
        <v>235</v>
      </c>
      <c r="R18" s="6" t="s">
        <v>236</v>
      </c>
    </row>
    <row r="19" spans="1:18" ht="15">
      <c r="A19" s="5" t="s">
        <v>237</v>
      </c>
      <c r="B19" s="6" t="s">
        <v>238</v>
      </c>
      <c r="C19" s="6" t="s">
        <v>239</v>
      </c>
      <c r="D19" s="6" t="s">
        <v>240</v>
      </c>
      <c r="E19" s="6" t="s">
        <v>241</v>
      </c>
      <c r="F19" s="6" t="s">
        <v>242</v>
      </c>
      <c r="G19" s="6" t="s">
        <v>243</v>
      </c>
      <c r="H19" s="6" t="s">
        <v>244</v>
      </c>
      <c r="I19" s="6" t="s">
        <v>245</v>
      </c>
      <c r="J19" s="6" t="s">
        <v>246</v>
      </c>
      <c r="K19" s="6" t="s">
        <v>247</v>
      </c>
      <c r="L19" s="6" t="s">
        <v>248</v>
      </c>
      <c r="M19" s="6" t="s">
        <v>249</v>
      </c>
      <c r="N19" s="6" t="s">
        <v>250</v>
      </c>
      <c r="O19" s="6" t="s">
        <v>251</v>
      </c>
      <c r="P19" s="6" t="s">
        <v>252</v>
      </c>
      <c r="Q19" s="6" t="s">
        <v>253</v>
      </c>
      <c r="R19" s="6" t="s">
        <v>254</v>
      </c>
    </row>
    <row r="20" spans="1:18" ht="15">
      <c r="A20" s="5" t="s">
        <v>255</v>
      </c>
      <c r="B20" s="6" t="s">
        <v>256</v>
      </c>
      <c r="C20" s="6" t="s">
        <v>257</v>
      </c>
      <c r="D20" s="6" t="s">
        <v>258</v>
      </c>
      <c r="E20" s="6" t="s">
        <v>259</v>
      </c>
      <c r="F20" s="6" t="s">
        <v>260</v>
      </c>
      <c r="G20" s="6" t="s">
        <v>261</v>
      </c>
      <c r="H20" s="6" t="s">
        <v>262</v>
      </c>
      <c r="I20" s="6" t="s">
        <v>263</v>
      </c>
      <c r="J20" s="6" t="s">
        <v>264</v>
      </c>
      <c r="K20" s="6" t="s">
        <v>265</v>
      </c>
      <c r="L20" s="6" t="s">
        <v>266</v>
      </c>
      <c r="M20" s="6" t="s">
        <v>267</v>
      </c>
      <c r="N20" s="6" t="s">
        <v>268</v>
      </c>
      <c r="O20" s="6" t="s">
        <v>269</v>
      </c>
      <c r="P20" s="6" t="s">
        <v>270</v>
      </c>
      <c r="Q20" s="6" t="s">
        <v>271</v>
      </c>
      <c r="R20" s="6" t="s">
        <v>272</v>
      </c>
    </row>
    <row r="21" spans="1:18" ht="15">
      <c r="A21" s="5" t="s">
        <v>273</v>
      </c>
      <c r="B21" s="6" t="s">
        <v>274</v>
      </c>
      <c r="C21" s="6" t="s">
        <v>275</v>
      </c>
      <c r="D21" s="6" t="s">
        <v>276</v>
      </c>
      <c r="E21" s="6" t="s">
        <v>277</v>
      </c>
      <c r="F21" s="6" t="s">
        <v>278</v>
      </c>
      <c r="G21" s="6" t="s">
        <v>279</v>
      </c>
      <c r="H21" s="6" t="s">
        <v>280</v>
      </c>
      <c r="I21" s="6" t="s">
        <v>281</v>
      </c>
      <c r="J21" s="6" t="s">
        <v>282</v>
      </c>
      <c r="K21" s="6" t="s">
        <v>283</v>
      </c>
      <c r="L21" s="6" t="s">
        <v>284</v>
      </c>
      <c r="M21" s="6" t="s">
        <v>285</v>
      </c>
      <c r="N21" s="6" t="s">
        <v>286</v>
      </c>
      <c r="O21" s="6" t="s">
        <v>287</v>
      </c>
      <c r="P21" s="6" t="s">
        <v>288</v>
      </c>
      <c r="Q21" s="6" t="s">
        <v>289</v>
      </c>
      <c r="R21" s="6" t="s">
        <v>290</v>
      </c>
    </row>
    <row r="22" spans="1:18" ht="15">
      <c r="A22" s="5" t="s">
        <v>291</v>
      </c>
      <c r="B22" s="6" t="s">
        <v>292</v>
      </c>
      <c r="C22" s="6" t="s">
        <v>293</v>
      </c>
      <c r="D22" s="6" t="s">
        <v>294</v>
      </c>
      <c r="E22" s="6" t="s">
        <v>295</v>
      </c>
      <c r="F22" s="6" t="s">
        <v>296</v>
      </c>
      <c r="G22" s="6" t="s">
        <v>297</v>
      </c>
      <c r="H22" s="6" t="s">
        <v>298</v>
      </c>
      <c r="I22" s="6" t="s">
        <v>299</v>
      </c>
      <c r="J22" s="6" t="s">
        <v>300</v>
      </c>
      <c r="K22" s="6" t="s">
        <v>301</v>
      </c>
      <c r="L22" s="6" t="s">
        <v>302</v>
      </c>
      <c r="M22" s="6" t="s">
        <v>303</v>
      </c>
      <c r="N22" s="6" t="s">
        <v>304</v>
      </c>
      <c r="O22" s="6" t="s">
        <v>305</v>
      </c>
      <c r="P22" s="6" t="s">
        <v>306</v>
      </c>
      <c r="Q22" s="6" t="s">
        <v>307</v>
      </c>
      <c r="R22" s="6" t="s">
        <v>308</v>
      </c>
    </row>
    <row r="23" spans="1:18" ht="15">
      <c r="A23" s="5" t="s">
        <v>309</v>
      </c>
      <c r="B23" s="6" t="s">
        <v>310</v>
      </c>
      <c r="C23" s="6" t="s">
        <v>311</v>
      </c>
      <c r="D23" s="6" t="s">
        <v>312</v>
      </c>
      <c r="E23" s="6" t="s">
        <v>313</v>
      </c>
      <c r="F23" s="6" t="s">
        <v>314</v>
      </c>
      <c r="G23" s="6" t="s">
        <v>315</v>
      </c>
      <c r="H23" s="6" t="s">
        <v>316</v>
      </c>
      <c r="I23" s="6" t="s">
        <v>317</v>
      </c>
      <c r="J23" s="6" t="s">
        <v>318</v>
      </c>
      <c r="K23" s="6" t="s">
        <v>319</v>
      </c>
      <c r="L23" s="6" t="s">
        <v>320</v>
      </c>
      <c r="M23" s="6" t="s">
        <v>321</v>
      </c>
      <c r="N23" s="6" t="s">
        <v>322</v>
      </c>
      <c r="O23" s="6" t="s">
        <v>323</v>
      </c>
      <c r="P23" s="6" t="s">
        <v>324</v>
      </c>
      <c r="Q23" s="6" t="s">
        <v>325</v>
      </c>
      <c r="R23" s="6" t="s">
        <v>326</v>
      </c>
    </row>
    <row r="24" spans="1:18" ht="15">
      <c r="A24" s="5" t="s">
        <v>327</v>
      </c>
      <c r="B24" s="6" t="s">
        <v>328</v>
      </c>
      <c r="C24" s="6" t="s">
        <v>329</v>
      </c>
      <c r="D24" s="6" t="s">
        <v>330</v>
      </c>
      <c r="E24" s="6" t="s">
        <v>331</v>
      </c>
      <c r="F24" s="6" t="s">
        <v>332</v>
      </c>
      <c r="G24" s="6" t="s">
        <v>333</v>
      </c>
      <c r="H24" s="6" t="s">
        <v>334</v>
      </c>
      <c r="I24" s="6" t="s">
        <v>335</v>
      </c>
      <c r="J24" s="6" t="s">
        <v>336</v>
      </c>
      <c r="K24" s="6" t="s">
        <v>337</v>
      </c>
      <c r="L24" s="6" t="s">
        <v>338</v>
      </c>
      <c r="M24" s="6" t="s">
        <v>339</v>
      </c>
      <c r="N24" s="6" t="s">
        <v>340</v>
      </c>
      <c r="O24" s="6" t="s">
        <v>341</v>
      </c>
      <c r="P24" s="6" t="s">
        <v>342</v>
      </c>
      <c r="Q24" s="6" t="s">
        <v>343</v>
      </c>
      <c r="R24" s="6" t="s">
        <v>344</v>
      </c>
    </row>
    <row r="25" spans="1:18" ht="15">
      <c r="A25" s="5" t="s">
        <v>345</v>
      </c>
      <c r="B25" s="6" t="s">
        <v>346</v>
      </c>
      <c r="C25" s="6" t="s">
        <v>347</v>
      </c>
      <c r="D25" s="6" t="s">
        <v>348</v>
      </c>
      <c r="E25" s="6" t="s">
        <v>349</v>
      </c>
      <c r="F25" s="6" t="s">
        <v>350</v>
      </c>
      <c r="G25" s="6" t="s">
        <v>351</v>
      </c>
      <c r="H25" s="6" t="s">
        <v>352</v>
      </c>
      <c r="I25" s="6" t="s">
        <v>353</v>
      </c>
      <c r="J25" s="6" t="s">
        <v>354</v>
      </c>
      <c r="K25" s="6" t="s">
        <v>355</v>
      </c>
      <c r="L25" s="6" t="s">
        <v>356</v>
      </c>
      <c r="M25" s="6" t="s">
        <v>357</v>
      </c>
      <c r="N25" s="6" t="s">
        <v>358</v>
      </c>
      <c r="O25" s="6" t="s">
        <v>359</v>
      </c>
      <c r="P25" s="6" t="s">
        <v>360</v>
      </c>
      <c r="Q25" s="6" t="s">
        <v>361</v>
      </c>
      <c r="R25" s="6" t="s">
        <v>362</v>
      </c>
    </row>
    <row r="26" spans="1:18" ht="15">
      <c r="A26" s="5" t="s">
        <v>363</v>
      </c>
      <c r="B26" s="6" t="s">
        <v>364</v>
      </c>
      <c r="C26" s="6" t="s">
        <v>365</v>
      </c>
      <c r="D26" s="6" t="s">
        <v>366</v>
      </c>
      <c r="E26" s="6" t="s">
        <v>367</v>
      </c>
      <c r="F26" s="6" t="s">
        <v>368</v>
      </c>
      <c r="G26" s="6" t="s">
        <v>369</v>
      </c>
      <c r="H26" s="6" t="s">
        <v>370</v>
      </c>
      <c r="I26" s="6" t="s">
        <v>371</v>
      </c>
      <c r="J26" s="6" t="s">
        <v>372</v>
      </c>
      <c r="K26" s="6" t="s">
        <v>373</v>
      </c>
      <c r="L26" s="6" t="s">
        <v>374</v>
      </c>
      <c r="M26" s="6" t="s">
        <v>375</v>
      </c>
      <c r="N26" s="6" t="s">
        <v>376</v>
      </c>
      <c r="O26" s="6" t="s">
        <v>377</v>
      </c>
      <c r="P26" s="6" t="s">
        <v>378</v>
      </c>
      <c r="Q26" s="6" t="s">
        <v>379</v>
      </c>
      <c r="R26" s="6" t="s">
        <v>380</v>
      </c>
    </row>
    <row r="29" ht="12.75">
      <c r="A29" s="1" t="s">
        <v>381</v>
      </c>
    </row>
    <row r="30" ht="12.75">
      <c r="A30" s="1" t="s">
        <v>382</v>
      </c>
    </row>
  </sheetData>
  <sheetProtection/>
  <printOptions/>
  <pageMargins left="0.787401575" right="0.787401575" top="0.984251969" bottom="0.3937007874015748" header="0" footer="0"/>
  <pageSetup horizontalDpi="600" verticalDpi="600" orientation="landscape" paperSize="9" r:id="rId1"/>
  <headerFooter alignWithMargins="0">
    <oddFooter>&amp;L&amp;A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zoomScalePageLayoutView="0" workbookViewId="0" topLeftCell="A1">
      <selection activeCell="B10" sqref="B10"/>
    </sheetView>
  </sheetViews>
  <sheetFormatPr defaultColWidth="11.421875" defaultRowHeight="12.75"/>
  <sheetData>
    <row r="2" ht="12.75">
      <c r="A2" t="s">
        <v>0</v>
      </c>
    </row>
    <row r="3" ht="12.75">
      <c r="A3" t="s">
        <v>1</v>
      </c>
    </row>
    <row r="5" ht="12.75">
      <c r="A5" t="s">
        <v>2</v>
      </c>
    </row>
    <row r="10" ht="12.75">
      <c r="B10" s="13" t="s">
        <v>398</v>
      </c>
    </row>
    <row r="12" ht="12.75">
      <c r="B12" s="12" t="s">
        <v>381</v>
      </c>
    </row>
  </sheetData>
  <sheetProtection/>
  <hyperlinks>
    <hyperlink ref="B10" r:id="rId1" display="http://www-2.munimadrid.es/CSE6/control/seleccionDatos?numSerie=4010103010"/>
  </hyperlink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CEMI</dc:creator>
  <cp:keywords/>
  <dc:description/>
  <cp:lastModifiedBy>Jens P</cp:lastModifiedBy>
  <cp:lastPrinted>2004-08-06T10:24:48Z</cp:lastPrinted>
  <dcterms:created xsi:type="dcterms:W3CDTF">2004-08-03T11:58:35Z</dcterms:created>
  <dcterms:modified xsi:type="dcterms:W3CDTF">2020-12-29T10:57:15Z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