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Maantiet/"/>
    </mc:Choice>
  </mc:AlternateContent>
  <bookViews>
    <workbookView xWindow="0" yWindow="0" windowWidth="19200" windowHeight="618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6" i="1"/>
  <c r="F5" i="1"/>
  <c r="F4" i="1"/>
  <c r="F9" i="1" l="1"/>
  <c r="F3" i="1"/>
  <c r="F2" i="1"/>
</calcChain>
</file>

<file path=xl/sharedStrings.xml><?xml version="1.0" encoding="utf-8"?>
<sst xmlns="http://schemas.openxmlformats.org/spreadsheetml/2006/main" count="50" uniqueCount="24">
  <si>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</si>
  <si>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</si>
  <si>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</si>
  <si>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</si>
  <si>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</si>
  <si>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</si>
  <si>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</si>
  <si>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</si>
  <si>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</si>
  <si>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</si>
  <si>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Mikkeli</t>
  </si>
  <si>
    <t>t</t>
  </si>
  <si>
    <t>EMP4.3</t>
  </si>
  <si>
    <t>EMP3.8</t>
  </si>
  <si>
    <t>Sand and gravel and stones</t>
  </si>
  <si>
    <t>Bitumen/asphalt</t>
  </si>
  <si>
    <t>Highways: 41714 t/km based on Finnish/Mikkeli data</t>
  </si>
  <si>
    <t>Highways: 1992 t/km based on Finnish/Mikkeli data</t>
  </si>
  <si>
    <t>Main roads: 41714 t/km based on Finnish/Mikkeli data</t>
  </si>
  <si>
    <t>Main roads: 1841 t/km based on Finnish/Mikkeli</t>
  </si>
  <si>
    <t>Regional roads: 10879 t/km based on Finnish/Mikkeli data</t>
  </si>
  <si>
    <t>Regional roads: 858 t/km based on Finnish/Mikkeli data</t>
  </si>
  <si>
    <t>Connection roads: 7356 t/km based on Finnish/Mikkeli data</t>
  </si>
  <si>
    <t>Connection roads: 1013 t/km based on Finnish/Mikkeli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</si>
</sst>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6">
    <font>
      <sz val="11"/>
      <color theme="1"/>
      <name val="Calibri"/>
      <family val="2"/>
      <scheme val="minor"/>
    </font>
    <font>
      <b/>
      <sz val="10"/>
      <color rgb="FF000000"/>
      <name val="Sans"/>
    </font>
    <font>
      <sz val="10"/>
      <color rgb="FF000000"/>
      <name val="Sans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164" fontId="3" fillId="0" borderId="0" xfId="0" applyNumberFormat="1" applyFont="1" applyAlignment="1"/>
    <xf numFmtId="1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5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0"/>
  <sheetViews>
    <sheetView tabSelected="1" topLeftCell="D1" zoomScale="58" zoomScaleNormal="58" workbookViewId="0">
      <selection activeCell="E23" sqref="E23"/>
    </sheetView>
  </sheetViews>
  <sheetFormatPr defaultColWidth="14.453125" defaultRowHeight="14.5"/>
  <cols>
    <col min="1" max="3" width="14.453125" style="3"/>
    <col min="4" max="4" width="25" style="3" customWidth="1"/>
    <col min="5" max="5" width="22.54296875" style="3" customWidth="1"/>
    <col min="6" max="7" width="14.453125" style="3"/>
    <col min="8" max="8" width="23.81640625" style="3" customWidth="1"/>
    <col min="9" max="9" width="14.81640625" style="3" customWidth="1"/>
    <col min="10" max="10" width="14.453125" style="3"/>
    <col min="13" max="16384" width="14.453125" style="3"/>
  </cols>
  <sheetData>
    <row r="1" spans="1:1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</row>
    <row r="2" spans="1:126">
      <c r="A2" s="3">
        <v>2019</v>
      </c>
      <c r="B2" s="4">
        <v>43466</v>
      </c>
      <c r="C2" s="4">
        <v>43830</v>
      </c>
      <c r="D2" s="3" t="s">
        <v>14</v>
      </c>
      <c r="E2" s="3" t="s">
        <v>13</v>
      </c>
      <c r="F2" s="3">
        <f>140*41714</f>
        <v>5839960</v>
      </c>
      <c r="G2" s="3" t="s">
        <v>11</v>
      </c>
      <c r="H2" s="3" t="s">
        <v>10</v>
      </c>
      <c r="I2" s="3" t="s">
        <v>16</v>
      </c>
      <c r="K2" s="3"/>
      <c r="L2" s="3"/>
    </row>
    <row r="3" spans="1:126" ht="15.75" customHeight="1">
      <c r="A3" s="3">
        <v>2019</v>
      </c>
      <c r="B3" s="4">
        <v>43466</v>
      </c>
      <c r="C3" s="4">
        <v>43830</v>
      </c>
      <c r="D3" s="9" t="s">
        <v>15</v>
      </c>
      <c r="E3" s="6" t="s">
        <v>12</v>
      </c>
      <c r="F3" s="3">
        <f>140*1992</f>
        <v>278880</v>
      </c>
      <c r="G3" s="3" t="s">
        <v>11</v>
      </c>
      <c r="H3" s="3" t="s">
        <v>10</v>
      </c>
      <c r="I3" s="3" t="s">
        <v>17</v>
      </c>
      <c r="K3" s="3"/>
      <c r="L3" s="3"/>
    </row>
    <row r="4" spans="1:126" ht="15.75" customHeight="1">
      <c r="A4" s="3">
        <v>2019</v>
      </c>
      <c r="B4" s="4">
        <v>43466</v>
      </c>
      <c r="C4" s="4">
        <v>43830</v>
      </c>
      <c r="D4" s="3" t="s">
        <v>14</v>
      </c>
      <c r="E4" s="3" t="s">
        <v>13</v>
      </c>
      <c r="F4" s="3">
        <f>86*41714</f>
        <v>3587404</v>
      </c>
      <c r="G4" s="3" t="s">
        <v>11</v>
      </c>
      <c r="H4" s="3" t="s">
        <v>10</v>
      </c>
      <c r="I4" s="3" t="s">
        <v>18</v>
      </c>
      <c r="K4" s="3"/>
      <c r="L4" s="3"/>
    </row>
    <row r="5" spans="1:126" ht="15.75" customHeight="1">
      <c r="A5" s="3">
        <v>2019</v>
      </c>
      <c r="B5" s="4">
        <v>43466</v>
      </c>
      <c r="C5" s="4">
        <v>43830</v>
      </c>
      <c r="D5" s="9" t="s">
        <v>15</v>
      </c>
      <c r="E5" s="6" t="s">
        <v>12</v>
      </c>
      <c r="F5" s="3">
        <f>86*1841</f>
        <v>158326</v>
      </c>
      <c r="G5" s="3" t="s">
        <v>11</v>
      </c>
      <c r="H5" s="3" t="s">
        <v>10</v>
      </c>
      <c r="I5" s="3" t="s">
        <v>19</v>
      </c>
      <c r="K5" s="3"/>
      <c r="L5" s="3"/>
    </row>
    <row r="6" spans="1:126" ht="15.75" customHeight="1">
      <c r="A6" s="3">
        <v>2019</v>
      </c>
      <c r="B6" s="4">
        <v>43466</v>
      </c>
      <c r="C6" s="4">
        <v>43830</v>
      </c>
      <c r="D6" s="3" t="s">
        <v>14</v>
      </c>
      <c r="E6" s="3" t="s">
        <v>13</v>
      </c>
      <c r="F6" s="3">
        <f>54*10879</f>
        <v>587466</v>
      </c>
      <c r="G6" s="3" t="s">
        <v>11</v>
      </c>
      <c r="H6" s="3" t="s">
        <v>10</v>
      </c>
      <c r="I6" s="3" t="s">
        <v>20</v>
      </c>
      <c r="K6" s="3"/>
      <c r="L6" s="3"/>
    </row>
    <row r="7" spans="1:126" ht="15.75" customHeight="1">
      <c r="A7" s="3">
        <v>2019</v>
      </c>
      <c r="B7" s="4">
        <v>43466</v>
      </c>
      <c r="C7" s="4">
        <v>43830</v>
      </c>
      <c r="D7" s="9" t="s">
        <v>15</v>
      </c>
      <c r="E7" s="6" t="s">
        <v>12</v>
      </c>
      <c r="F7" s="3">
        <f>50*858</f>
        <v>42900</v>
      </c>
      <c r="G7" s="3" t="s">
        <v>11</v>
      </c>
      <c r="H7" s="3" t="s">
        <v>10</v>
      </c>
      <c r="I7" s="3" t="s">
        <v>21</v>
      </c>
      <c r="K7" s="3"/>
      <c r="L7" s="3"/>
    </row>
    <row r="8" spans="1:126" ht="15.75" customHeight="1">
      <c r="A8" s="3">
        <v>2019</v>
      </c>
      <c r="B8" s="4">
        <v>43466</v>
      </c>
      <c r="C8" s="4">
        <v>43830</v>
      </c>
      <c r="D8" s="3" t="s">
        <v>14</v>
      </c>
      <c r="E8" s="3" t="s">
        <v>13</v>
      </c>
      <c r="F8" s="3">
        <f>668*7356</f>
        <v>4913808</v>
      </c>
      <c r="G8" s="3" t="s">
        <v>11</v>
      </c>
      <c r="H8" s="3" t="s">
        <v>10</v>
      </c>
      <c r="I8" s="3" t="s">
        <v>22</v>
      </c>
      <c r="K8" s="3"/>
      <c r="L8" s="3"/>
    </row>
    <row r="9" spans="1:126" ht="15.75" customHeight="1">
      <c r="A9" s="3">
        <v>2019</v>
      </c>
      <c r="B9" s="4">
        <v>43466</v>
      </c>
      <c r="C9" s="4">
        <v>43830</v>
      </c>
      <c r="D9" s="9" t="s">
        <v>15</v>
      </c>
      <c r="E9" s="6" t="s">
        <v>12</v>
      </c>
      <c r="F9" s="3">
        <f>277*1013</f>
        <v>280601</v>
      </c>
      <c r="G9" s="3" t="s">
        <v>11</v>
      </c>
      <c r="H9" s="3" t="s">
        <v>10</v>
      </c>
      <c r="I9" s="3" t="s">
        <v>23</v>
      </c>
      <c r="K9" s="3"/>
      <c r="L9" s="3"/>
    </row>
    <row r="10" spans="1:126" ht="15.75" customHeight="1">
      <c r="B10" s="7"/>
      <c r="C10" s="7"/>
      <c r="D10" s="7"/>
      <c r="E10" s="8"/>
      <c r="K10" s="3"/>
      <c r="L10" s="3"/>
    </row>
    <row r="11" spans="1:126" ht="15.75" customHeight="1">
      <c r="B11" s="7"/>
      <c r="C11" s="8"/>
      <c r="D11" s="8"/>
      <c r="E11" s="8"/>
      <c r="K11" s="3"/>
      <c r="L11" s="3"/>
    </row>
    <row r="12" spans="1:126" ht="15.75" customHeight="1">
      <c r="B12" s="7"/>
      <c r="C12" s="7"/>
      <c r="D12" s="7"/>
      <c r="E12" s="8"/>
      <c r="K12" s="3"/>
      <c r="L12" s="3"/>
    </row>
    <row r="13" spans="1:126" ht="15.75" customHeight="1">
      <c r="B13" s="7"/>
      <c r="C13" s="7"/>
      <c r="D13" s="7"/>
      <c r="E13" s="8"/>
      <c r="K13" s="3"/>
      <c r="L13" s="3"/>
    </row>
    <row r="14" spans="1:126" ht="15.75" customHeight="1">
      <c r="B14" s="7"/>
      <c r="C14" s="7"/>
      <c r="D14" s="8"/>
      <c r="E14" s="8"/>
      <c r="K14" s="3"/>
      <c r="L14" s="3"/>
    </row>
    <row r="15" spans="1:126" ht="15.75" customHeight="1">
      <c r="B15" s="7"/>
      <c r="C15" s="7"/>
      <c r="D15" s="7"/>
      <c r="E15" s="8"/>
      <c r="K15" s="3"/>
      <c r="L15" s="3"/>
    </row>
    <row r="16" spans="1:126" ht="15.75" customHeight="1">
      <c r="B16" s="7"/>
      <c r="C16" s="7"/>
      <c r="D16" s="7"/>
      <c r="E16" s="8"/>
      <c r="K16" s="3"/>
      <c r="L16" s="3"/>
    </row>
    <row r="17" spans="2:12" ht="15.75" customHeight="1">
      <c r="B17" s="7"/>
      <c r="C17" s="7"/>
      <c r="D17" s="8"/>
      <c r="E17" s="8"/>
      <c r="K17" s="3"/>
      <c r="L17" s="3"/>
    </row>
    <row r="18" spans="2:12" ht="15.75" customHeight="1">
      <c r="B18" s="7"/>
      <c r="C18" s="7"/>
      <c r="D18" s="7"/>
      <c r="E18" s="8"/>
      <c r="K18" s="3"/>
      <c r="L18" s="3"/>
    </row>
    <row r="19" spans="2:12" ht="15.75" customHeight="1">
      <c r="B19" s="7"/>
      <c r="C19" s="7"/>
      <c r="D19" s="7"/>
      <c r="E19" s="8"/>
      <c r="K19" s="3"/>
      <c r="L19" s="3"/>
    </row>
    <row r="20" spans="2:12" ht="15.75" customHeight="1">
      <c r="B20" s="7"/>
      <c r="C20" s="7"/>
      <c r="D20" s="8"/>
      <c r="E20" s="8"/>
      <c r="K20" s="3"/>
      <c r="L20" s="3"/>
    </row>
    <row r="21" spans="2:12" ht="15.75" customHeight="1">
      <c r="B21" s="7"/>
      <c r="C21" s="7"/>
      <c r="D21" s="7"/>
      <c r="E21" s="8"/>
      <c r="K21" s="3"/>
      <c r="L21" s="3"/>
    </row>
    <row r="22" spans="2:12" ht="15.75" customHeight="1">
      <c r="B22" s="7"/>
      <c r="C22" s="7"/>
      <c r="D22" s="7"/>
      <c r="E22" s="8"/>
      <c r="K22" s="3"/>
      <c r="L22" s="3"/>
    </row>
    <row r="23" spans="2:12" ht="15.75" customHeight="1">
      <c r="B23" s="7"/>
      <c r="C23" s="7"/>
      <c r="D23" s="8"/>
      <c r="E23" s="8"/>
      <c r="K23" s="3"/>
      <c r="L23" s="3"/>
    </row>
    <row r="24" spans="2:12" ht="15.75" customHeight="1">
      <c r="B24" s="7"/>
      <c r="C24" s="7"/>
      <c r="D24" s="7"/>
      <c r="E24" s="8"/>
      <c r="K24" s="3"/>
      <c r="L24" s="3"/>
    </row>
    <row r="25" spans="2:12" ht="15.75" customHeight="1">
      <c r="B25" s="7"/>
      <c r="C25" s="7"/>
      <c r="D25" s="7"/>
      <c r="E25" s="8"/>
      <c r="K25" s="3"/>
      <c r="L25" s="3"/>
    </row>
    <row r="26" spans="2:12" ht="15.75" customHeight="1">
      <c r="B26" s="7"/>
      <c r="C26" s="7"/>
      <c r="D26" s="8"/>
      <c r="E26" s="5"/>
      <c r="K26" s="3"/>
      <c r="L26" s="3"/>
    </row>
    <row r="27" spans="2:12" ht="15.75" customHeight="1">
      <c r="B27" s="7"/>
      <c r="K27" s="3"/>
      <c r="L27" s="3"/>
    </row>
    <row r="28" spans="2:12" ht="15.75" customHeight="1">
      <c r="B28" s="7"/>
      <c r="K28" s="3"/>
      <c r="L28" s="3"/>
    </row>
    <row r="29" spans="2:12" ht="15.75" customHeight="1">
      <c r="B29" s="7"/>
      <c r="K29" s="3"/>
      <c r="L29" s="3"/>
    </row>
    <row r="30" spans="2:12" ht="15.75" customHeight="1">
      <c r="B30" s="7"/>
      <c r="K30" s="3"/>
      <c r="L30" s="3"/>
    </row>
    <row r="31" spans="2:12" ht="15.75" customHeight="1">
      <c r="B31" s="7"/>
      <c r="K31" s="3"/>
      <c r="L31" s="3"/>
    </row>
    <row r="32" spans="2:12" ht="15.75" customHeight="1">
      <c r="B32" s="7"/>
      <c r="K32" s="3"/>
      <c r="L32" s="3"/>
    </row>
    <row r="33" spans="2:12" ht="15.75" customHeight="1">
      <c r="B33" s="7"/>
      <c r="K33" s="3"/>
      <c r="L33" s="3"/>
    </row>
    <row r="34" spans="2:12" ht="15.75" customHeight="1">
      <c r="B34" s="7"/>
      <c r="K34" s="3"/>
      <c r="L34" s="3"/>
    </row>
    <row r="35" spans="2:12" ht="15.75" customHeight="1">
      <c r="B35" s="7"/>
      <c r="K35" s="3"/>
      <c r="L35" s="3"/>
    </row>
    <row r="36" spans="2:12" ht="15.75" customHeight="1">
      <c r="B36" s="7"/>
      <c r="K36" s="3"/>
      <c r="L36" s="3"/>
    </row>
    <row r="37" spans="2:12" ht="15.75" customHeight="1">
      <c r="B37" s="7"/>
      <c r="K37" s="3"/>
      <c r="L37" s="3"/>
    </row>
    <row r="38" spans="2:12" ht="15.75" customHeight="1">
      <c r="B38" s="7"/>
      <c r="K38" s="3"/>
      <c r="L38" s="3"/>
    </row>
    <row r="39" spans="2:12" ht="15.75" customHeight="1">
      <c r="B39" s="7"/>
      <c r="K39" s="3"/>
      <c r="L39" s="3"/>
    </row>
    <row r="40" spans="2:12" ht="15.75" customHeight="1">
      <c r="B40" s="7"/>
      <c r="K40" s="3"/>
      <c r="L4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4" ma:contentTypeDescription="Luo uusi asiakirja." ma:contentTypeScope="" ma:versionID="cf5602b92342affdf6e4f730446a3006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56a4b35984d62dc6c69e73213c945126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06E6F-15A0-46E5-B85D-0C859BD18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791DAC-CF93-4754-AC80-C538749259F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b0bba053-6554-4cc0-a03d-9d73c87910d2"/>
    <ds:schemaRef ds:uri="4a51a2e6-e7df-4ee2-81c5-cb2f79d08d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F57CB5-D866-45F0-AFE9-CADAA5CB0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2021-04-29T08:02:49Z</dcterms:created>
  <dcterms:modified xsi:type="dcterms:W3CDTF">2021-06-21T16:34:26Z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